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EW_COMMUN\D - PÔLE PRISES DE VUE REELLES\fonds_court_metrage\site internet pictanovo\"/>
    </mc:Choice>
  </mc:AlternateContent>
  <xr:revisionPtr revIDLastSave="0" documentId="13_ncr:1_{DC921F08-B93C-4162-A071-E6A2457DC045}" xr6:coauthVersionLast="47" xr6:coauthVersionMax="47" xr10:uidLastSave="{00000000-0000-0000-0000-000000000000}"/>
  <bookViews>
    <workbookView xWindow="195" yWindow="315" windowWidth="27045" windowHeight="14685" activeTab="1" xr2:uid="{51F9DCFA-FA5D-460A-8625-694DD0C64DA3}"/>
  </bookViews>
  <sheets>
    <sheet name="Devis_détaillé_CM" sheetId="1" r:id="rId1"/>
    <sheet name="PFi détaillé" sheetId="2" r:id="rId2"/>
  </sheets>
  <definedNames>
    <definedName name="_xlnm.Print_Area" localSheetId="0">Devis_détaillé_CM!$A$1:$I$116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2" l="1"/>
  <c r="B105" i="2"/>
  <c r="B111" i="2"/>
  <c r="B76" i="2"/>
  <c r="B52" i="2"/>
  <c r="B32" i="2"/>
  <c r="B36" i="2"/>
  <c r="B25" i="2"/>
  <c r="B23" i="2"/>
  <c r="B20" i="2"/>
  <c r="B9" i="2"/>
  <c r="B12" i="2"/>
  <c r="I114" i="1" l="1"/>
  <c r="H114" i="1"/>
  <c r="D114" i="1"/>
  <c r="D108" i="1"/>
  <c r="F51" i="1"/>
  <c r="D51" i="1"/>
  <c r="E34" i="1"/>
  <c r="D34" i="1"/>
  <c r="F14" i="1"/>
  <c r="E14" i="1"/>
  <c r="D14" i="1"/>
  <c r="F8" i="1"/>
  <c r="B100" i="2" l="1"/>
  <c r="B95" i="2"/>
  <c r="B86" i="2"/>
  <c r="B66" i="2"/>
  <c r="B61" i="2"/>
  <c r="B45" i="2"/>
  <c r="B14" i="2"/>
  <c r="B16" i="2" s="1"/>
  <c r="F110" i="1"/>
  <c r="H106" i="1"/>
  <c r="E106" i="1"/>
  <c r="F111" i="1"/>
  <c r="F112" i="1"/>
  <c r="F113" i="1"/>
  <c r="F103" i="1"/>
  <c r="F104" i="1"/>
  <c r="F105" i="1"/>
  <c r="F91" i="1"/>
  <c r="F92" i="1"/>
  <c r="F93" i="1"/>
  <c r="F94" i="1"/>
  <c r="F95" i="1"/>
  <c r="F96" i="1"/>
  <c r="F97" i="1"/>
  <c r="F98" i="1"/>
  <c r="F102" i="1"/>
  <c r="F90" i="1"/>
  <c r="F82" i="1"/>
  <c r="F83" i="1"/>
  <c r="F84" i="1"/>
  <c r="F85" i="1"/>
  <c r="F86" i="1"/>
  <c r="F81" i="1"/>
  <c r="F75" i="1"/>
  <c r="F76" i="1"/>
  <c r="F77" i="1"/>
  <c r="F7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54" i="1"/>
  <c r="F47" i="1"/>
  <c r="F48" i="1"/>
  <c r="F49" i="1"/>
  <c r="F50" i="1"/>
  <c r="F46" i="1"/>
  <c r="D106" i="1"/>
  <c r="H99" i="1"/>
  <c r="I99" i="1" s="1"/>
  <c r="E99" i="1"/>
  <c r="D99" i="1"/>
  <c r="H87" i="1"/>
  <c r="I87" i="1" s="1"/>
  <c r="E87" i="1"/>
  <c r="D87" i="1"/>
  <c r="H78" i="1"/>
  <c r="E78" i="1"/>
  <c r="D78" i="1"/>
  <c r="H71" i="1"/>
  <c r="E71" i="1"/>
  <c r="D71" i="1"/>
  <c r="H51" i="1"/>
  <c r="E51" i="1"/>
  <c r="H43" i="1"/>
  <c r="I43" i="1" s="1"/>
  <c r="D43" i="1"/>
  <c r="H14" i="1"/>
  <c r="H34" i="1"/>
  <c r="I34" i="1" s="1"/>
  <c r="F42" i="1"/>
  <c r="F41" i="1"/>
  <c r="F40" i="1"/>
  <c r="F39" i="1"/>
  <c r="F38" i="1"/>
  <c r="F37" i="1"/>
  <c r="E43" i="1"/>
  <c r="F10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7" i="1"/>
  <c r="F12" i="1"/>
  <c r="F7" i="1"/>
  <c r="F9" i="1"/>
  <c r="F11" i="1"/>
  <c r="F13" i="1"/>
  <c r="F6" i="1"/>
  <c r="B103" i="2"/>
  <c r="B54" i="2" l="1"/>
  <c r="H108" i="1"/>
  <c r="F34" i="1"/>
  <c r="E108" i="1"/>
  <c r="B68" i="2"/>
  <c r="B78" i="2" s="1"/>
  <c r="B27" i="2"/>
  <c r="I106" i="1"/>
  <c r="I78" i="1"/>
  <c r="I71" i="1"/>
  <c r="F78" i="1"/>
  <c r="F71" i="1"/>
  <c r="F43" i="1"/>
  <c r="I51" i="1"/>
  <c r="B88" i="2" l="1"/>
  <c r="D32" i="2" s="1"/>
  <c r="F108" i="1"/>
  <c r="E114" i="1"/>
  <c r="F87" i="1"/>
  <c r="D23" i="2" l="1"/>
  <c r="D20" i="2"/>
  <c r="D25" i="2"/>
  <c r="D86" i="2"/>
  <c r="D14" i="2"/>
  <c r="D12" i="2"/>
  <c r="D9" i="2"/>
  <c r="D105" i="2"/>
  <c r="D76" i="2"/>
  <c r="D111" i="2"/>
  <c r="F114" i="1"/>
  <c r="D78" i="2"/>
  <c r="D61" i="2"/>
  <c r="D66" i="2"/>
  <c r="D68" i="2"/>
  <c r="D36" i="2"/>
  <c r="D54" i="2"/>
  <c r="D52" i="2"/>
  <c r="D45" i="2"/>
  <c r="D103" i="2"/>
  <c r="D109" i="2"/>
  <c r="D88" i="2"/>
  <c r="D95" i="2"/>
  <c r="D100" i="2"/>
  <c r="D16" i="2"/>
  <c r="F99" i="1"/>
  <c r="F106" i="1"/>
  <c r="I108" i="1" l="1"/>
  <c r="I111" i="1" l="1"/>
  <c r="I110" i="1"/>
  <c r="I9" i="1"/>
  <c r="I41" i="1"/>
  <c r="I13" i="1"/>
  <c r="I14" i="1"/>
  <c r="I33" i="1"/>
  <c r="I84" i="1"/>
  <c r="I47" i="1"/>
  <c r="I7" i="1"/>
  <c r="I58" i="1"/>
  <c r="I70" i="1"/>
  <c r="I39" i="1"/>
  <c r="I22" i="1"/>
  <c r="I113" i="1"/>
  <c r="I6" i="1"/>
  <c r="I8" i="1"/>
  <c r="I94" i="1"/>
  <c r="I57" i="1"/>
  <c r="I55" i="1"/>
  <c r="I66" i="1"/>
  <c r="I92" i="1"/>
  <c r="I49" i="1"/>
  <c r="I30" i="1"/>
  <c r="I24" i="1"/>
  <c r="I93" i="1"/>
  <c r="I10" i="1"/>
  <c r="I63" i="1"/>
  <c r="I67" i="1"/>
  <c r="I31" i="1"/>
  <c r="I90" i="1"/>
  <c r="I48" i="1"/>
  <c r="I29" i="1"/>
  <c r="I81" i="1"/>
  <c r="I18" i="1"/>
  <c r="I104" i="1"/>
  <c r="I65" i="1"/>
  <c r="I83" i="1"/>
  <c r="I76" i="1"/>
  <c r="I17" i="1"/>
  <c r="I59" i="1"/>
  <c r="I40" i="1"/>
  <c r="I23" i="1"/>
  <c r="I42" i="1"/>
  <c r="I26" i="1"/>
  <c r="I75" i="1"/>
  <c r="I86" i="1"/>
  <c r="I50" i="1"/>
  <c r="I62" i="1"/>
  <c r="I37" i="1"/>
  <c r="I98" i="1"/>
  <c r="I46" i="1"/>
  <c r="I85" i="1"/>
  <c r="I20" i="1"/>
  <c r="I96" i="1"/>
  <c r="I103" i="1"/>
  <c r="I77" i="1"/>
  <c r="I60" i="1"/>
  <c r="I82" i="1"/>
  <c r="I56" i="1"/>
  <c r="I19" i="1"/>
  <c r="I95" i="1"/>
  <c r="I28" i="1"/>
  <c r="I91" i="1"/>
  <c r="I11" i="1"/>
  <c r="I97" i="1"/>
  <c r="I68" i="1"/>
  <c r="I61" i="1"/>
  <c r="I25" i="1"/>
  <c r="I64" i="1"/>
  <c r="I27" i="1"/>
  <c r="I105" i="1"/>
  <c r="I38" i="1"/>
  <c r="I32" i="1"/>
  <c r="I21" i="1"/>
  <c r="I112" i="1"/>
  <c r="I69" i="1"/>
  <c r="I74" i="1"/>
  <c r="I102" i="1"/>
  <c r="I54" i="1"/>
  <c r="I12" i="1"/>
  <c r="D27" i="2" l="1"/>
  <c r="B115" i="2"/>
  <c r="E25" i="2" l="1"/>
  <c r="E20" i="2"/>
  <c r="E23" i="2"/>
  <c r="D113" i="2"/>
  <c r="E9" i="2"/>
  <c r="E103" i="2"/>
  <c r="E52" i="2"/>
  <c r="E32" i="2"/>
  <c r="E76" i="2"/>
  <c r="E78" i="2"/>
  <c r="E68" i="2"/>
  <c r="E61" i="2"/>
  <c r="E36" i="2"/>
  <c r="E105" i="2"/>
  <c r="E100" i="2"/>
  <c r="E45" i="2"/>
  <c r="E66" i="2"/>
  <c r="E86" i="2"/>
  <c r="E12" i="2"/>
  <c r="E16" i="2"/>
  <c r="E14" i="2"/>
  <c r="E95" i="2"/>
  <c r="E109" i="2"/>
  <c r="E27" i="2"/>
  <c r="E54" i="2"/>
  <c r="E111" i="2"/>
  <c r="E88" i="2"/>
  <c r="E113" i="2"/>
  <c r="E115" i="2" l="1"/>
</calcChain>
</file>

<file path=xl/sharedStrings.xml><?xml version="1.0" encoding="utf-8"?>
<sst xmlns="http://schemas.openxmlformats.org/spreadsheetml/2006/main" count="217" uniqueCount="189">
  <si>
    <t>% des dépenses en région sur devis total</t>
  </si>
  <si>
    <t>Sujet</t>
  </si>
  <si>
    <t>Adaptation dialogues</t>
  </si>
  <si>
    <t>Droit d'auteur du réalisateur</t>
  </si>
  <si>
    <t>Droits musicaux</t>
  </si>
  <si>
    <t>Droits divers (documents archives)</t>
  </si>
  <si>
    <t>Traductions et dactylographie</t>
  </si>
  <si>
    <t>Frais sur manuscrits</t>
  </si>
  <si>
    <t>Agents littéraires et conseils</t>
  </si>
  <si>
    <t>Producteurs</t>
  </si>
  <si>
    <t>Réalisateur technicien</t>
  </si>
  <si>
    <t>Equipe décoration</t>
  </si>
  <si>
    <t>Montage et finition</t>
  </si>
  <si>
    <t>Main d'oeuvre tournage</t>
  </si>
  <si>
    <t>Main d'oeuvre décors</t>
  </si>
  <si>
    <t xml:space="preserve">Divers (prestation personnel tournage et décor, etc) </t>
  </si>
  <si>
    <t xml:space="preserve">Agents artistisques personnel technique </t>
  </si>
  <si>
    <t>Rôles principaux</t>
  </si>
  <si>
    <t>Rôles secondaires</t>
  </si>
  <si>
    <t>Petits rôles, doublures, figuration</t>
  </si>
  <si>
    <t>Personnels artistique après tournage</t>
  </si>
  <si>
    <t>Personnels musique</t>
  </si>
  <si>
    <t>Agents artistiques</t>
  </si>
  <si>
    <t>Auteurs</t>
  </si>
  <si>
    <t>Comédiens</t>
  </si>
  <si>
    <t>Techniciens</t>
  </si>
  <si>
    <t>Ouvriers</t>
  </si>
  <si>
    <t xml:space="preserve">naturels   </t>
  </si>
  <si>
    <t xml:space="preserve">intérieurs   </t>
  </si>
  <si>
    <t xml:space="preserve">extérieurs   </t>
  </si>
  <si>
    <t>Frais divers et décoration,</t>
  </si>
  <si>
    <t>Meubles et accessoires</t>
  </si>
  <si>
    <t>Moyens de transports jouants</t>
  </si>
  <si>
    <t>Effets spéciaux</t>
  </si>
  <si>
    <t>Costumes</t>
  </si>
  <si>
    <t>Postiches et maquillage</t>
  </si>
  <si>
    <t>Déplacements avant tournage</t>
  </si>
  <si>
    <t>Tournage</t>
  </si>
  <si>
    <t xml:space="preserve">Défraiements, déplacements après tournage, droits de douanes </t>
  </si>
  <si>
    <t>Frais de bureau, régie et divers</t>
  </si>
  <si>
    <t>Matériels prises de vues "cinéma"</t>
  </si>
  <si>
    <t>Matériels prises de vues "vidéo"</t>
  </si>
  <si>
    <t>Machineries</t>
  </si>
  <si>
    <t>Eclairage</t>
  </si>
  <si>
    <t>Son</t>
  </si>
  <si>
    <t>Pellicules et supports</t>
  </si>
  <si>
    <t xml:space="preserve">Montage et sonorisation </t>
  </si>
  <si>
    <t>Laboratoire argentique</t>
  </si>
  <si>
    <t>Laboratoire numérique</t>
  </si>
  <si>
    <t>Effets visuels numériques</t>
  </si>
  <si>
    <t>Génériques et films annonces</t>
  </si>
  <si>
    <t>Eléments de livraison</t>
  </si>
  <si>
    <t>Sous-titrages et audiodescription</t>
  </si>
  <si>
    <t>Frais photographiques</t>
  </si>
  <si>
    <t>Conservations</t>
  </si>
  <si>
    <t>Assurances</t>
  </si>
  <si>
    <t>Publicité</t>
  </si>
  <si>
    <t>Frais d'actes et de contentieux</t>
  </si>
  <si>
    <t>Dépenses en France (€)</t>
  </si>
  <si>
    <t>Dépenses à l'étranger (€)</t>
  </si>
  <si>
    <t>Dépenses en Région (€)</t>
  </si>
  <si>
    <t>Total HT</t>
  </si>
  <si>
    <t>11 équipe</t>
  </si>
  <si>
    <t>111. Direction administration</t>
  </si>
  <si>
    <t>112. Régie</t>
  </si>
  <si>
    <t>113. Mise en scène techniciens</t>
  </si>
  <si>
    <t>114. Conseillers spécialisés</t>
  </si>
  <si>
    <t>115. Prises de vues</t>
  </si>
  <si>
    <t>116. Son</t>
  </si>
  <si>
    <t>117. Costumes</t>
  </si>
  <si>
    <t>118. Maquillage</t>
  </si>
  <si>
    <t>119. Ameublement</t>
  </si>
  <si>
    <t>20 à 22</t>
  </si>
  <si>
    <t>31 Studios</t>
  </si>
  <si>
    <t>311. Plateaux et annexes</t>
  </si>
  <si>
    <t>312. Construction</t>
  </si>
  <si>
    <t>313. Eclairage</t>
  </si>
  <si>
    <t>314. Consommations et prestations diverses</t>
  </si>
  <si>
    <t>315. Prestations spécifiques</t>
  </si>
  <si>
    <t xml:space="preserve">32. Décors   </t>
  </si>
  <si>
    <t>321. Locations</t>
  </si>
  <si>
    <t>322. Aménagements</t>
  </si>
  <si>
    <t>323. Prestations</t>
  </si>
  <si>
    <t xml:space="preserve">33. Décors   </t>
  </si>
  <si>
    <t>331. Locations</t>
  </si>
  <si>
    <t>332. Aménagements</t>
  </si>
  <si>
    <t>333. Prestations</t>
  </si>
  <si>
    <t>42 à 46</t>
  </si>
  <si>
    <t>47 à 48</t>
  </si>
  <si>
    <t xml:space="preserve">SOCIETE DE PRODUCTION : </t>
  </si>
  <si>
    <t xml:space="preserve">NOM DU PROJET : </t>
  </si>
  <si>
    <t>Autres (précisez)</t>
  </si>
  <si>
    <t xml:space="preserve"> PLAN DE FINANCEMENT</t>
  </si>
  <si>
    <t>(remplir les cases en italique rouge)</t>
  </si>
  <si>
    <t>MONTANT HT</t>
  </si>
  <si>
    <t>Statut (acquis / en cours)</t>
  </si>
  <si>
    <t>% part française</t>
  </si>
  <si>
    <t>% du plan de financement total</t>
  </si>
  <si>
    <t>A - FINANCEMENT FRANCAIS</t>
  </si>
  <si>
    <t>I. Producteur délégué français (I.1 + I.2 + I.3)</t>
  </si>
  <si>
    <t>Nom:</t>
  </si>
  <si>
    <t>I.1 Apport investi à titre personnel</t>
  </si>
  <si>
    <t>Numéraire</t>
  </si>
  <si>
    <t>Industrie</t>
  </si>
  <si>
    <t>I.2 Préventes de droits (vidéo, distribution...) en France</t>
  </si>
  <si>
    <t>I.3 Concours privés (parrainage, sponsor, apports sans contrepartie)</t>
  </si>
  <si>
    <t>II. Coproducteur délégué (II.1 + II.2 + II.3)</t>
  </si>
  <si>
    <t>III. Autre(s) coproducteur(s) français</t>
  </si>
  <si>
    <t>IV. Investissement(s) SOFICA</t>
  </si>
  <si>
    <t>V. Apport des diffuseurs français</t>
  </si>
  <si>
    <t xml:space="preserve">V.1 Apport 1er diffuseur français </t>
  </si>
  <si>
    <r>
      <t xml:space="preserve">Nom:
</t>
    </r>
    <r>
      <rPr>
        <i/>
        <sz val="10"/>
        <rFont val="Arial"/>
        <family val="2"/>
      </rPr>
      <t>(Dont apport en numéraire :……………………………………€)</t>
    </r>
  </si>
  <si>
    <t>dont part antenne</t>
  </si>
  <si>
    <t>dont part coproducteur</t>
  </si>
  <si>
    <t xml:space="preserve">V.2 Apport 2ème diffuseur français </t>
  </si>
  <si>
    <t>VI. Total compte de soutien demandé</t>
  </si>
  <si>
    <t>VI.1 Soutien total demandé par le producteur délégué</t>
  </si>
  <si>
    <t>aide au réinvestissement</t>
  </si>
  <si>
    <t>aide au réinvestissement complémentaire</t>
  </si>
  <si>
    <t>aide à l'investissement</t>
  </si>
  <si>
    <t>VI.2 Soutien total demandé par le coproducteur délégué</t>
  </si>
  <si>
    <t>VII. Autres apports de l'Etat / des Régions</t>
  </si>
  <si>
    <t>SOUS-TOTAL COSIP + APPORTS DE L'ETAT (VI + VII)</t>
  </si>
  <si>
    <t>VIII. Autres financements</t>
  </si>
  <si>
    <t>Communauté européenne</t>
  </si>
  <si>
    <t>Autres (à préciser)</t>
  </si>
  <si>
    <t xml:space="preserve">TOTAL FINANCEMENT FRANCAIS </t>
  </si>
  <si>
    <t>B - FINANCEMENT ETRANGER</t>
  </si>
  <si>
    <t>(Nota bene : les préventes étrangères font partie du financement étranger)</t>
  </si>
  <si>
    <t>I - Apport premier pays</t>
  </si>
  <si>
    <t>I.1 Apport du coproducteur</t>
  </si>
  <si>
    <t>apport propre</t>
  </si>
  <si>
    <t>soutien financier de son Etat</t>
  </si>
  <si>
    <t xml:space="preserve">I.2 Apport du diffuseur </t>
  </si>
  <si>
    <t>II - Apport deuxième pays</t>
  </si>
  <si>
    <t>TOTAL FINANCEMENT ETRANGER</t>
  </si>
  <si>
    <t>TOTAL GENERAL (€)</t>
  </si>
  <si>
    <t>BUDGET PREVISIONNEL DETAILLE</t>
  </si>
  <si>
    <t>TOTAL DROITS ARTISTIQUES</t>
  </si>
  <si>
    <t>1. DROITS ARTISTIQUES</t>
  </si>
  <si>
    <t>2. PERSONNEL</t>
  </si>
  <si>
    <t>préparation</t>
  </si>
  <si>
    <t>et tournage</t>
  </si>
  <si>
    <t>TOTAL PERSONNEL</t>
  </si>
  <si>
    <t>3. INTERPRETATION</t>
  </si>
  <si>
    <t>4. CHARGES SOCIALES</t>
  </si>
  <si>
    <t>5. DECORS ET COSTUMES</t>
  </si>
  <si>
    <t>6. TRANSPORTS, DEFRAIEMENTS, REGIE</t>
  </si>
  <si>
    <t>7. MOYENS TECHNIQUES</t>
  </si>
  <si>
    <t>8. POST-PRODUCTION IMAGE ET SON</t>
  </si>
  <si>
    <t>9. ASSURANCES ET DIVERS</t>
  </si>
  <si>
    <t>TOTAL PARTIEL</t>
  </si>
  <si>
    <t>TOTAL (HORS TVA)</t>
  </si>
  <si>
    <t>TOTAL INTERPRETATION</t>
  </si>
  <si>
    <t xml:space="preserve"> </t>
  </si>
  <si>
    <t>TOTAL CHARGES SOCIALES</t>
  </si>
  <si>
    <t>TOTAL DECORS ET COSTUMES</t>
  </si>
  <si>
    <t>TOTAL TRANSP. DEFRAIEM. REGIE</t>
  </si>
  <si>
    <t>TOTAL MOYENS TECHNIQUES</t>
  </si>
  <si>
    <t>TOTAL POST-PRODUCTION</t>
  </si>
  <si>
    <t>TOTAL ASSURANCES ET DIVERS</t>
  </si>
  <si>
    <t>TOTAL : I. Producteur délégué français (I.1 + I.2 + I.3)</t>
  </si>
  <si>
    <t xml:space="preserve">  </t>
  </si>
  <si>
    <t>TOTAL : II. Coproducteur délégué (II.1 + II.2 + II.3)</t>
  </si>
  <si>
    <t>TOTAL : III. Autre(s) coproducteur(s) français</t>
  </si>
  <si>
    <t>TOTAL : IV. Investissement(s) SOFICA</t>
  </si>
  <si>
    <t xml:space="preserve">TOTAL : V.1 Apport 1er diffuseur français </t>
  </si>
  <si>
    <t xml:space="preserve">TOTAL : V.2 Apport 2ème diffuseur français </t>
  </si>
  <si>
    <t>TOTAL : V. Apport des diffuseurs français</t>
  </si>
  <si>
    <t>TOTAL : VI.1 Soutien total demandé par le producteur délégué</t>
  </si>
  <si>
    <t>TOTAL : VI.2 Soutien total demandé par le coproducteur délégué</t>
  </si>
  <si>
    <t>TOTAL : VI. Total compte de soutien demandé</t>
  </si>
  <si>
    <t>TOTAL : VII. Autres apports de l'Etat / des Régions</t>
  </si>
  <si>
    <t>TOTAL : VIII. Autres financements</t>
  </si>
  <si>
    <t>TOTAL : I - Apport premier pays</t>
  </si>
  <si>
    <t>TOTAL : II - Apport deuxième pays</t>
  </si>
  <si>
    <r>
      <t xml:space="preserve">Producteurs </t>
    </r>
    <r>
      <rPr>
        <i/>
        <sz val="9"/>
        <rFont val="Arial"/>
        <family val="2"/>
      </rPr>
      <t>(max 5%)</t>
    </r>
  </si>
  <si>
    <r>
      <t>Frais financiers</t>
    </r>
    <r>
      <rPr>
        <i/>
        <sz val="9"/>
        <rFont val="Arial"/>
        <family val="2"/>
      </rPr>
      <t xml:space="preserve"> (max 3%)</t>
    </r>
  </si>
  <si>
    <r>
      <t>Frais généraux</t>
    </r>
    <r>
      <rPr>
        <i/>
        <sz val="9"/>
        <rFont val="Arial"/>
        <family val="2"/>
      </rPr>
      <t xml:space="preserve"> (max 10%)</t>
    </r>
  </si>
  <si>
    <r>
      <t xml:space="preserve">Imprévus </t>
    </r>
    <r>
      <rPr>
        <i/>
        <sz val="9"/>
        <rFont val="Arial"/>
        <family val="2"/>
      </rPr>
      <t>(max 7%)</t>
    </r>
  </si>
  <si>
    <t xml:space="preserve">      Nom :</t>
  </si>
  <si>
    <r>
      <t>CNC</t>
    </r>
    <r>
      <rPr>
        <i/>
        <sz val="10"/>
        <rFont val="Arial"/>
        <family val="2"/>
      </rPr>
      <t xml:space="preserve"> (préciser type d'aide)</t>
    </r>
  </si>
  <si>
    <t>Département, collectivités..</t>
  </si>
  <si>
    <r>
      <t xml:space="preserve">Autres </t>
    </r>
    <r>
      <rPr>
        <i/>
        <sz val="10"/>
        <rFont val="Arial"/>
        <family val="2"/>
      </rPr>
      <t>(précisez)</t>
    </r>
  </si>
  <si>
    <r>
      <t xml:space="preserve">PICTANOVO </t>
    </r>
    <r>
      <rPr>
        <i/>
        <sz val="9"/>
        <rFont val="Arial"/>
        <family val="2"/>
      </rPr>
      <t>(à mettre ligne 3 sur la Pictabox)</t>
    </r>
  </si>
  <si>
    <t>PROCIREP / ANGOA</t>
  </si>
  <si>
    <t>SACEM</t>
  </si>
  <si>
    <t>(à préciser)</t>
  </si>
  <si>
    <t>I.3 Autres financements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</si>
</sst>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color indexed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.5"/>
      <name val="Arial"/>
      <family val="2"/>
    </font>
    <font>
      <sz val="11"/>
      <color theme="1"/>
      <name val="Arial"/>
      <family val="2"/>
    </font>
    <font>
      <sz val="9"/>
      <color theme="0"/>
      <name val="Calibri"/>
      <family val="2"/>
      <scheme val="minor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i/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9"/>
      <color indexed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293">
    <xf numFmtId="0" fontId="0" fillId="0" borderId="0" xfId="0"/>
    <xf numFmtId="0" fontId="3" fillId="0" borderId="0" xfId="2" applyFont="1"/>
    <xf numFmtId="0" fontId="6" fillId="0" borderId="0" xfId="3" applyFont="1" applyAlignment="1">
      <alignment horizontal="right" vertical="center"/>
    </xf>
    <xf numFmtId="164" fontId="7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9" fontId="7" fillId="0" borderId="1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right" vertical="center"/>
    </xf>
    <xf numFmtId="0" fontId="6" fillId="0" borderId="0" xfId="3" applyFont="1" applyAlignment="1">
      <alignment horizontal="right"/>
    </xf>
    <xf numFmtId="0" fontId="6" fillId="0" borderId="0" xfId="3" applyFont="1" applyAlignment="1">
      <alignment horizontal="right" vertical="center" wrapText="1"/>
    </xf>
    <xf numFmtId="0" fontId="4" fillId="0" borderId="0" xfId="3"/>
    <xf numFmtId="9" fontId="4" fillId="0" borderId="0" xfId="3" applyNumberFormat="1"/>
    <xf numFmtId="164" fontId="0" fillId="0" borderId="0" xfId="0" applyNumberFormat="1"/>
    <xf numFmtId="0" fontId="15" fillId="0" borderId="0" xfId="0" applyFont="1" applyAlignment="1">
      <alignment vertical="center"/>
    </xf>
    <xf numFmtId="3" fontId="16" fillId="0" borderId="1" xfId="2" applyNumberFormat="1" applyFont="1" applyBorder="1" applyAlignment="1">
      <alignment horizontal="center" vertical="center" wrapText="1"/>
    </xf>
    <xf numFmtId="9" fontId="16" fillId="0" borderId="1" xfId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right"/>
    </xf>
    <xf numFmtId="3" fontId="3" fillId="0" borderId="0" xfId="2" applyNumberFormat="1" applyFont="1" applyProtection="1">
      <protection locked="0"/>
    </xf>
    <xf numFmtId="9" fontId="3" fillId="0" borderId="0" xfId="1" applyFont="1" applyFill="1" applyBorder="1" applyProtection="1">
      <protection locked="0"/>
    </xf>
    <xf numFmtId="0" fontId="22" fillId="0" borderId="0" xfId="2" applyFont="1"/>
    <xf numFmtId="0" fontId="22" fillId="0" borderId="4" xfId="2" applyFont="1" applyBorder="1" applyAlignment="1">
      <alignment horizontal="right"/>
    </xf>
    <xf numFmtId="0" fontId="22" fillId="0" borderId="0" xfId="2" applyFont="1" applyAlignment="1">
      <alignment horizontal="right"/>
    </xf>
    <xf numFmtId="0" fontId="22" fillId="0" borderId="14" xfId="2" applyFont="1" applyBorder="1" applyAlignment="1">
      <alignment horizontal="right"/>
    </xf>
    <xf numFmtId="0" fontId="22" fillId="0" borderId="14" xfId="2" applyFont="1" applyBorder="1"/>
    <xf numFmtId="3" fontId="22" fillId="0" borderId="15" xfId="2" applyNumberFormat="1" applyFont="1" applyBorder="1" applyProtection="1">
      <protection locked="0"/>
    </xf>
    <xf numFmtId="9" fontId="22" fillId="0" borderId="15" xfId="1" applyFont="1" applyFill="1" applyBorder="1" applyProtection="1">
      <protection locked="0"/>
    </xf>
    <xf numFmtId="3" fontId="22" fillId="3" borderId="15" xfId="2" applyNumberFormat="1" applyFont="1" applyFill="1" applyBorder="1" applyProtection="1">
      <protection locked="0"/>
    </xf>
    <xf numFmtId="9" fontId="22" fillId="3" borderId="15" xfId="1" applyFont="1" applyFill="1" applyBorder="1" applyProtection="1">
      <protection locked="0"/>
    </xf>
    <xf numFmtId="0" fontId="22" fillId="0" borderId="4" xfId="2" quotePrefix="1" applyFont="1" applyBorder="1" applyAlignment="1">
      <alignment horizontal="right"/>
    </xf>
    <xf numFmtId="0" fontId="22" fillId="0" borderId="0" xfId="2" applyFont="1" applyAlignment="1">
      <alignment horizontal="left" wrapText="1"/>
    </xf>
    <xf numFmtId="0" fontId="22" fillId="0" borderId="0" xfId="2" applyFont="1" applyAlignment="1">
      <alignment vertical="top" wrapText="1"/>
    </xf>
    <xf numFmtId="0" fontId="22" fillId="0" borderId="4" xfId="2" quotePrefix="1" applyFont="1" applyBorder="1" applyAlignment="1">
      <alignment horizontal="right" vertical="top"/>
    </xf>
    <xf numFmtId="3" fontId="22" fillId="0" borderId="3" xfId="2" applyNumberFormat="1" applyFont="1" applyBorder="1"/>
    <xf numFmtId="0" fontId="22" fillId="0" borderId="0" xfId="2" quotePrefix="1" applyFont="1" applyAlignment="1">
      <alignment horizontal="left"/>
    </xf>
    <xf numFmtId="0" fontId="22" fillId="0" borderId="14" xfId="2" quotePrefix="1" applyFont="1" applyBorder="1" applyAlignment="1">
      <alignment horizontal="right"/>
    </xf>
    <xf numFmtId="0" fontId="22" fillId="0" borderId="14" xfId="2" applyFont="1" applyBorder="1" applyAlignment="1">
      <alignment horizontal="right" vertical="top" wrapText="1"/>
    </xf>
    <xf numFmtId="3" fontId="22" fillId="0" borderId="15" xfId="2" applyNumberFormat="1" applyFont="1" applyBorder="1" applyAlignment="1" applyProtection="1">
      <alignment wrapText="1"/>
      <protection locked="0"/>
    </xf>
    <xf numFmtId="0" fontId="22" fillId="0" borderId="15" xfId="2" applyFont="1" applyBorder="1"/>
    <xf numFmtId="0" fontId="23" fillId="3" borderId="15" xfId="2" applyFont="1" applyFill="1" applyBorder="1"/>
    <xf numFmtId="0" fontId="22" fillId="0" borderId="15" xfId="2" applyFont="1" applyBorder="1" applyAlignment="1">
      <alignment horizontal="left"/>
    </xf>
    <xf numFmtId="0" fontId="22" fillId="0" borderId="15" xfId="2" quotePrefix="1" applyFont="1" applyBorder="1" applyAlignment="1">
      <alignment horizontal="left" wrapText="1"/>
    </xf>
    <xf numFmtId="0" fontId="22" fillId="0" borderId="15" xfId="2" quotePrefix="1" applyFont="1" applyBorder="1" applyAlignment="1">
      <alignment horizontal="left"/>
    </xf>
    <xf numFmtId="3" fontId="22" fillId="0" borderId="0" xfId="2" applyNumberFormat="1" applyFont="1" applyProtection="1">
      <protection locked="0"/>
    </xf>
    <xf numFmtId="9" fontId="22" fillId="0" borderId="0" xfId="1" applyFont="1" applyFill="1" applyBorder="1" applyProtection="1">
      <protection locked="0"/>
    </xf>
    <xf numFmtId="0" fontId="9" fillId="0" borderId="0" xfId="2" applyFont="1"/>
    <xf numFmtId="0" fontId="23" fillId="0" borderId="0" xfId="2" applyFont="1" applyAlignment="1">
      <alignment horizontal="right"/>
    </xf>
    <xf numFmtId="3" fontId="22" fillId="0" borderId="3" xfId="2" applyNumberFormat="1" applyFont="1" applyBorder="1" applyProtection="1">
      <protection locked="0"/>
    </xf>
    <xf numFmtId="0" fontId="22" fillId="0" borderId="16" xfId="2" applyFont="1" applyBorder="1" applyAlignment="1">
      <alignment horizontal="right"/>
    </xf>
    <xf numFmtId="0" fontId="22" fillId="0" borderId="0" xfId="2" quotePrefix="1" applyFont="1" applyAlignment="1">
      <alignment horizontal="right"/>
    </xf>
    <xf numFmtId="0" fontId="22" fillId="0" borderId="17" xfId="2" applyFont="1" applyBorder="1" applyAlignment="1">
      <alignment horizontal="right"/>
    </xf>
    <xf numFmtId="0" fontId="19" fillId="4" borderId="13" xfId="2" applyFont="1" applyFill="1" applyBorder="1"/>
    <xf numFmtId="0" fontId="20" fillId="4" borderId="8" xfId="2" applyFont="1" applyFill="1" applyBorder="1" applyAlignment="1">
      <alignment horizontal="right"/>
    </xf>
    <xf numFmtId="0" fontId="19" fillId="4" borderId="1" xfId="2" applyFont="1" applyFill="1" applyBorder="1"/>
    <xf numFmtId="0" fontId="20" fillId="4" borderId="6" xfId="2" applyFont="1" applyFill="1" applyBorder="1"/>
    <xf numFmtId="3" fontId="20" fillId="4" borderId="11" xfId="2" applyNumberFormat="1" applyFont="1" applyFill="1" applyBorder="1" applyProtection="1">
      <protection locked="0"/>
    </xf>
    <xf numFmtId="9" fontId="20" fillId="4" borderId="11" xfId="1" applyFont="1" applyFill="1" applyBorder="1" applyProtection="1">
      <protection locked="0"/>
    </xf>
    <xf numFmtId="0" fontId="18" fillId="4" borderId="0" xfId="2" applyFont="1" applyFill="1" applyAlignment="1">
      <alignment horizontal="right"/>
    </xf>
    <xf numFmtId="0" fontId="18" fillId="4" borderId="0" xfId="2" applyFont="1" applyFill="1"/>
    <xf numFmtId="3" fontId="18" fillId="4" borderId="3" xfId="2" applyNumberFormat="1" applyFont="1" applyFill="1" applyBorder="1" applyProtection="1">
      <protection locked="0"/>
    </xf>
    <xf numFmtId="9" fontId="18" fillId="4" borderId="3" xfId="1" applyFont="1" applyFill="1" applyBorder="1" applyProtection="1">
      <protection locked="0"/>
    </xf>
    <xf numFmtId="0" fontId="22" fillId="4" borderId="2" xfId="2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19" fillId="4" borderId="5" xfId="2" applyFont="1" applyFill="1" applyBorder="1"/>
    <xf numFmtId="0" fontId="19" fillId="4" borderId="5" xfId="2" applyFont="1" applyFill="1" applyBorder="1" applyAlignment="1">
      <alignment horizontal="left"/>
    </xf>
    <xf numFmtId="0" fontId="22" fillId="0" borderId="9" xfId="2" applyFont="1" applyBorder="1"/>
    <xf numFmtId="0" fontId="20" fillId="4" borderId="0" xfId="2" applyFont="1" applyFill="1" applyAlignment="1">
      <alignment horizontal="right"/>
    </xf>
    <xf numFmtId="3" fontId="20" fillId="4" borderId="3" xfId="2" applyNumberFormat="1" applyFont="1" applyFill="1" applyBorder="1" applyProtection="1">
      <protection locked="0"/>
    </xf>
    <xf numFmtId="3" fontId="22" fillId="4" borderId="3" xfId="2" applyNumberFormat="1" applyFont="1" applyFill="1" applyBorder="1" applyProtection="1">
      <protection locked="0"/>
    </xf>
    <xf numFmtId="9" fontId="22" fillId="4" borderId="3" xfId="1" applyFont="1" applyFill="1" applyBorder="1" applyProtection="1">
      <protection locked="0"/>
    </xf>
    <xf numFmtId="9" fontId="22" fillId="0" borderId="12" xfId="1" applyFont="1" applyFill="1" applyBorder="1" applyProtection="1">
      <protection locked="0"/>
    </xf>
    <xf numFmtId="0" fontId="15" fillId="0" borderId="0" xfId="0" applyFont="1" applyAlignment="1">
      <alignment horizontal="left" vertical="center"/>
    </xf>
    <xf numFmtId="0" fontId="22" fillId="0" borderId="8" xfId="2" applyFont="1" applyBorder="1"/>
    <xf numFmtId="0" fontId="17" fillId="0" borderId="0" xfId="0" applyFont="1"/>
    <xf numFmtId="0" fontId="21" fillId="0" borderId="0" xfId="0" applyFont="1"/>
    <xf numFmtId="0" fontId="14" fillId="0" borderId="0" xfId="0" applyFont="1"/>
    <xf numFmtId="0" fontId="22" fillId="4" borderId="7" xfId="2" applyFont="1" applyFill="1" applyBorder="1"/>
    <xf numFmtId="3" fontId="22" fillId="4" borderId="11" xfId="2" applyNumberFormat="1" applyFont="1" applyFill="1" applyBorder="1" applyProtection="1">
      <protection locked="0"/>
    </xf>
    <xf numFmtId="9" fontId="22" fillId="4" borderId="11" xfId="1" applyFont="1" applyFill="1" applyBorder="1" applyProtection="1">
      <protection locked="0"/>
    </xf>
    <xf numFmtId="0" fontId="22" fillId="4" borderId="6" xfId="2" applyFont="1" applyFill="1" applyBorder="1"/>
    <xf numFmtId="0" fontId="22" fillId="0" borderId="15" xfId="2" quotePrefix="1" applyFont="1" applyBorder="1" applyAlignment="1">
      <alignment horizontal="left" vertical="top" wrapText="1"/>
    </xf>
    <xf numFmtId="3" fontId="22" fillId="0" borderId="15" xfId="2" applyNumberFormat="1" applyFont="1" applyBorder="1" applyAlignment="1" applyProtection="1">
      <alignment vertical="top" wrapText="1"/>
      <protection locked="0"/>
    </xf>
    <xf numFmtId="3" fontId="22" fillId="0" borderId="15" xfId="2" applyNumberFormat="1" applyFont="1" applyBorder="1"/>
    <xf numFmtId="0" fontId="22" fillId="0" borderId="16" xfId="2" applyFont="1" applyBorder="1"/>
    <xf numFmtId="0" fontId="22" fillId="0" borderId="18" xfId="2" applyFont="1" applyBorder="1"/>
    <xf numFmtId="3" fontId="22" fillId="0" borderId="18" xfId="2" applyNumberFormat="1" applyFont="1" applyBorder="1" applyProtection="1">
      <protection locked="0"/>
    </xf>
    <xf numFmtId="9" fontId="22" fillId="0" borderId="18" xfId="1" applyFont="1" applyFill="1" applyBorder="1" applyProtection="1">
      <protection locked="0"/>
    </xf>
    <xf numFmtId="0" fontId="25" fillId="0" borderId="0" xfId="0" applyFont="1"/>
    <xf numFmtId="0" fontId="22" fillId="0" borderId="19" xfId="2" applyFont="1" applyBorder="1"/>
    <xf numFmtId="3" fontId="22" fillId="0" borderId="19" xfId="2" applyNumberFormat="1" applyFont="1" applyBorder="1" applyProtection="1">
      <protection locked="0"/>
    </xf>
    <xf numFmtId="9" fontId="22" fillId="0" borderId="19" xfId="1" applyFont="1" applyFill="1" applyBorder="1" applyProtection="1">
      <protection locked="0"/>
    </xf>
    <xf numFmtId="0" fontId="9" fillId="0" borderId="0" xfId="0" applyFont="1"/>
    <xf numFmtId="0" fontId="27" fillId="0" borderId="0" xfId="0" applyFont="1"/>
    <xf numFmtId="0" fontId="28" fillId="0" borderId="0" xfId="2" applyFont="1"/>
    <xf numFmtId="0" fontId="15" fillId="0" borderId="8" xfId="0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0" xfId="0" applyNumberFormat="1"/>
    <xf numFmtId="0" fontId="5" fillId="0" borderId="8" xfId="0" applyFont="1" applyBorder="1" applyAlignment="1">
      <alignment horizontal="left" vertical="center"/>
    </xf>
    <xf numFmtId="164" fontId="4" fillId="0" borderId="0" xfId="3" applyNumberFormat="1"/>
    <xf numFmtId="3" fontId="4" fillId="0" borderId="0" xfId="3" applyNumberFormat="1"/>
    <xf numFmtId="164" fontId="33" fillId="0" borderId="0" xfId="0" applyNumberFormat="1" applyFont="1"/>
    <xf numFmtId="0" fontId="33" fillId="0" borderId="0" xfId="0" applyFont="1"/>
    <xf numFmtId="3" fontId="30" fillId="4" borderId="10" xfId="3" applyNumberFormat="1" applyFont="1" applyFill="1" applyBorder="1" applyAlignment="1">
      <alignment horizontal="center" vertical="center"/>
    </xf>
    <xf numFmtId="3" fontId="30" fillId="4" borderId="0" xfId="3" applyNumberFormat="1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30" fillId="4" borderId="0" xfId="0" applyFont="1" applyFill="1" applyAlignment="1">
      <alignment horizontal="center" vertical="center"/>
    </xf>
    <xf numFmtId="0" fontId="9" fillId="9" borderId="5" xfId="2" applyFont="1" applyFill="1" applyBorder="1"/>
    <xf numFmtId="0" fontId="23" fillId="9" borderId="2" xfId="2" applyFont="1" applyFill="1" applyBorder="1" applyAlignment="1">
      <alignment horizontal="right"/>
    </xf>
    <xf numFmtId="0" fontId="22" fillId="9" borderId="2" xfId="2" applyFont="1" applyFill="1" applyBorder="1"/>
    <xf numFmtId="3" fontId="23" fillId="9" borderId="1" xfId="2" applyNumberFormat="1" applyFont="1" applyFill="1" applyBorder="1" applyProtection="1">
      <protection locked="0"/>
    </xf>
    <xf numFmtId="9" fontId="23" fillId="9" borderId="1" xfId="1" applyFont="1" applyFill="1" applyBorder="1" applyProtection="1">
      <protection locked="0"/>
    </xf>
    <xf numFmtId="0" fontId="29" fillId="10" borderId="10" xfId="3" applyFont="1" applyFill="1" applyBorder="1" applyAlignment="1">
      <alignment horizontal="left" vertical="center"/>
    </xf>
    <xf numFmtId="0" fontId="29" fillId="10" borderId="0" xfId="3" applyFont="1" applyFill="1" applyAlignment="1">
      <alignment horizontal="left" vertical="center"/>
    </xf>
    <xf numFmtId="0" fontId="9" fillId="11" borderId="0" xfId="3" applyFont="1" applyFill="1" applyBorder="1" applyAlignment="1">
      <alignment vertical="center"/>
    </xf>
    <xf numFmtId="164" fontId="9" fillId="11" borderId="0" xfId="3" applyNumberFormat="1" applyFont="1" applyFill="1" applyBorder="1" applyAlignment="1">
      <alignment vertical="center"/>
    </xf>
    <xf numFmtId="3" fontId="9" fillId="11" borderId="0" xfId="3" applyNumberFormat="1" applyFont="1" applyFill="1" applyBorder="1" applyAlignment="1">
      <alignment vertical="center"/>
    </xf>
    <xf numFmtId="165" fontId="9" fillId="11" borderId="0" xfId="3" applyNumberFormat="1" applyFont="1" applyFill="1" applyBorder="1" applyAlignment="1">
      <alignment vertical="center"/>
    </xf>
    <xf numFmtId="0" fontId="7" fillId="0" borderId="0" xfId="3" applyFont="1" applyBorder="1" applyAlignment="1">
      <alignment vertical="center"/>
    </xf>
    <xf numFmtId="164" fontId="7" fillId="0" borderId="0" xfId="3" applyNumberFormat="1" applyFont="1" applyBorder="1" applyAlignment="1">
      <alignment vertical="center"/>
    </xf>
    <xf numFmtId="3" fontId="7" fillId="0" borderId="0" xfId="3" applyNumberFormat="1" applyFont="1" applyBorder="1" applyAlignment="1">
      <alignment vertical="center"/>
    </xf>
    <xf numFmtId="165" fontId="9" fillId="0" borderId="0" xfId="3" applyNumberFormat="1" applyFont="1" applyBorder="1" applyAlignment="1">
      <alignment vertical="center"/>
    </xf>
    <xf numFmtId="164" fontId="12" fillId="0" borderId="0" xfId="3" applyNumberFormat="1" applyFont="1" applyBorder="1" applyAlignment="1" applyProtection="1">
      <alignment vertical="center"/>
      <protection locked="0"/>
    </xf>
    <xf numFmtId="3" fontId="12" fillId="0" borderId="0" xfId="3" applyNumberFormat="1" applyFont="1" applyBorder="1" applyAlignment="1" applyProtection="1">
      <alignment vertical="center"/>
      <protection locked="0"/>
    </xf>
    <xf numFmtId="0" fontId="11" fillId="2" borderId="20" xfId="3" applyFont="1" applyFill="1" applyBorder="1" applyAlignment="1" applyProtection="1">
      <alignment vertical="center"/>
      <protection locked="0"/>
    </xf>
    <xf numFmtId="164" fontId="4" fillId="2" borderId="20" xfId="3" applyNumberFormat="1" applyFill="1" applyBorder="1" applyAlignment="1">
      <alignment vertical="center"/>
    </xf>
    <xf numFmtId="3" fontId="4" fillId="2" borderId="20" xfId="3" applyNumberFormat="1" applyFill="1" applyBorder="1" applyAlignment="1">
      <alignment vertical="center"/>
    </xf>
    <xf numFmtId="165" fontId="4" fillId="2" borderId="20" xfId="3" applyNumberFormat="1" applyFill="1" applyBorder="1" applyAlignment="1">
      <alignment vertical="center"/>
    </xf>
    <xf numFmtId="0" fontId="12" fillId="0" borderId="21" xfId="3" applyFont="1" applyBorder="1" applyAlignment="1">
      <alignment horizontal="right" vertical="center" indent="3"/>
    </xf>
    <xf numFmtId="164" fontId="12" fillId="0" borderId="21" xfId="3" applyNumberFormat="1" applyFont="1" applyBorder="1" applyAlignment="1" applyProtection="1">
      <alignment horizontal="right" vertical="center"/>
      <protection locked="0"/>
    </xf>
    <xf numFmtId="3" fontId="12" fillId="0" borderId="21" xfId="3" applyNumberFormat="1" applyFont="1" applyBorder="1" applyAlignment="1" applyProtection="1">
      <alignment horizontal="right" vertical="center"/>
      <protection locked="0"/>
    </xf>
    <xf numFmtId="164" fontId="12" fillId="0" borderId="21" xfId="3" applyNumberFormat="1" applyFont="1" applyBorder="1" applyAlignment="1" applyProtection="1">
      <alignment vertical="center"/>
      <protection locked="0"/>
    </xf>
    <xf numFmtId="3" fontId="12" fillId="0" borderId="21" xfId="3" applyNumberFormat="1" applyFont="1" applyBorder="1" applyAlignment="1" applyProtection="1">
      <alignment vertical="center"/>
      <protection locked="0"/>
    </xf>
    <xf numFmtId="0" fontId="13" fillId="0" borderId="21" xfId="3" applyFont="1" applyBorder="1" applyAlignment="1" applyProtection="1">
      <alignment horizontal="left" vertical="center" indent="3"/>
      <protection locked="0"/>
    </xf>
    <xf numFmtId="0" fontId="13" fillId="0" borderId="22" xfId="3" applyFont="1" applyBorder="1" applyAlignment="1" applyProtection="1">
      <alignment horizontal="left" vertical="center" indent="3"/>
      <protection locked="0"/>
    </xf>
    <xf numFmtId="164" fontId="12" fillId="0" borderId="22" xfId="3" applyNumberFormat="1" applyFont="1" applyBorder="1" applyAlignment="1" applyProtection="1">
      <alignment vertical="center"/>
      <protection locked="0"/>
    </xf>
    <xf numFmtId="3" fontId="12" fillId="0" borderId="22" xfId="3" applyNumberFormat="1" applyFont="1" applyBorder="1" applyAlignment="1" applyProtection="1">
      <alignment vertical="center"/>
      <protection locked="0"/>
    </xf>
    <xf numFmtId="165" fontId="12" fillId="0" borderId="22" xfId="3" applyNumberFormat="1" applyFont="1" applyBorder="1" applyAlignment="1">
      <alignment vertical="center"/>
    </xf>
    <xf numFmtId="0" fontId="9" fillId="12" borderId="0" xfId="3" applyFont="1" applyFill="1" applyBorder="1" applyAlignment="1">
      <alignment horizontal="right" vertical="center"/>
    </xf>
    <xf numFmtId="164" fontId="7" fillId="12" borderId="0" xfId="3" applyNumberFormat="1" applyFont="1" applyFill="1" applyBorder="1" applyAlignment="1" applyProtection="1">
      <alignment vertical="center"/>
      <protection locked="0"/>
    </xf>
    <xf numFmtId="3" fontId="31" fillId="12" borderId="0" xfId="3" applyNumberFormat="1" applyFont="1" applyFill="1" applyBorder="1" applyAlignment="1" applyProtection="1">
      <alignment vertical="center"/>
      <protection locked="0"/>
    </xf>
    <xf numFmtId="165" fontId="9" fillId="12" borderId="0" xfId="3" applyNumberFormat="1" applyFont="1" applyFill="1" applyBorder="1" applyAlignment="1">
      <alignment vertical="center"/>
    </xf>
    <xf numFmtId="0" fontId="7" fillId="13" borderId="21" xfId="3" applyFont="1" applyFill="1" applyBorder="1" applyAlignment="1">
      <alignment vertical="center"/>
    </xf>
    <xf numFmtId="164" fontId="7" fillId="13" borderId="21" xfId="3" applyNumberFormat="1" applyFont="1" applyFill="1" applyBorder="1" applyAlignment="1">
      <alignment vertical="center"/>
    </xf>
    <xf numFmtId="3" fontId="7" fillId="13" borderId="21" xfId="3" applyNumberFormat="1" applyFont="1" applyFill="1" applyBorder="1" applyAlignment="1">
      <alignment vertical="center"/>
    </xf>
    <xf numFmtId="165" fontId="34" fillId="0" borderId="21" xfId="3" applyNumberFormat="1" applyFont="1" applyBorder="1" applyAlignment="1">
      <alignment vertical="center"/>
    </xf>
    <xf numFmtId="165" fontId="35" fillId="13" borderId="21" xfId="3" applyNumberFormat="1" applyFont="1" applyFill="1" applyBorder="1" applyAlignment="1">
      <alignment vertical="center"/>
    </xf>
    <xf numFmtId="0" fontId="4" fillId="0" borderId="0" xfId="3" applyBorder="1" applyAlignment="1">
      <alignment vertical="center"/>
    </xf>
    <xf numFmtId="164" fontId="4" fillId="0" borderId="0" xfId="3" applyNumberFormat="1" applyBorder="1" applyAlignment="1">
      <alignment vertical="center"/>
    </xf>
    <xf numFmtId="3" fontId="4" fillId="0" borderId="0" xfId="3" applyNumberFormat="1" applyBorder="1" applyAlignment="1">
      <alignment vertical="center"/>
    </xf>
    <xf numFmtId="165" fontId="4" fillId="0" borderId="0" xfId="3" applyNumberFormat="1" applyBorder="1" applyAlignment="1">
      <alignment vertical="center"/>
    </xf>
    <xf numFmtId="0" fontId="9" fillId="12" borderId="3" xfId="3" applyFont="1" applyFill="1" applyBorder="1" applyAlignment="1">
      <alignment horizontal="right" vertical="center"/>
    </xf>
    <xf numFmtId="164" fontId="7" fillId="12" borderId="3" xfId="3" applyNumberFormat="1" applyFont="1" applyFill="1" applyBorder="1" applyAlignment="1" applyProtection="1">
      <alignment vertical="center"/>
      <protection locked="0"/>
    </xf>
    <xf numFmtId="3" fontId="31" fillId="12" borderId="3" xfId="3" applyNumberFormat="1" applyFont="1" applyFill="1" applyBorder="1" applyAlignment="1" applyProtection="1">
      <alignment vertical="center"/>
      <protection locked="0"/>
    </xf>
    <xf numFmtId="165" fontId="9" fillId="12" borderId="3" xfId="3" applyNumberFormat="1" applyFont="1" applyFill="1" applyBorder="1" applyAlignment="1">
      <alignment vertical="center"/>
    </xf>
    <xf numFmtId="0" fontId="13" fillId="0" borderId="0" xfId="3" applyFont="1" applyBorder="1" applyAlignment="1" applyProtection="1">
      <alignment vertical="center"/>
      <protection locked="0"/>
    </xf>
    <xf numFmtId="0" fontId="13" fillId="0" borderId="23" xfId="3" applyFont="1" applyBorder="1" applyAlignment="1" applyProtection="1">
      <alignment vertical="center"/>
      <protection locked="0"/>
    </xf>
    <xf numFmtId="164" fontId="7" fillId="2" borderId="23" xfId="3" applyNumberFormat="1" applyFont="1" applyFill="1" applyBorder="1" applyAlignment="1">
      <alignment vertical="center"/>
    </xf>
    <xf numFmtId="3" fontId="7" fillId="2" borderId="23" xfId="3" applyNumberFormat="1" applyFont="1" applyFill="1" applyBorder="1" applyAlignment="1">
      <alignment vertical="center"/>
    </xf>
    <xf numFmtId="165" fontId="7" fillId="2" borderId="23" xfId="3" applyNumberFormat="1" applyFont="1" applyFill="1" applyBorder="1" applyAlignment="1">
      <alignment vertical="center"/>
    </xf>
    <xf numFmtId="0" fontId="13" fillId="0" borderId="24" xfId="3" applyFont="1" applyBorder="1" applyAlignment="1" applyProtection="1">
      <alignment vertical="center"/>
      <protection locked="0"/>
    </xf>
    <xf numFmtId="164" fontId="12" fillId="0" borderId="24" xfId="3" applyNumberFormat="1" applyFont="1" applyBorder="1" applyAlignment="1" applyProtection="1">
      <alignment vertical="center"/>
      <protection locked="0"/>
    </xf>
    <xf numFmtId="3" fontId="12" fillId="0" borderId="24" xfId="3" applyNumberFormat="1" applyFont="1" applyBorder="1" applyAlignment="1" applyProtection="1">
      <alignment vertical="center"/>
      <protection locked="0"/>
    </xf>
    <xf numFmtId="165" fontId="4" fillId="0" borderId="24" xfId="3" applyNumberFormat="1" applyBorder="1" applyAlignment="1">
      <alignment vertical="center"/>
    </xf>
    <xf numFmtId="0" fontId="4" fillId="0" borderId="3" xfId="3" applyBorder="1" applyAlignment="1">
      <alignment vertical="center"/>
    </xf>
    <xf numFmtId="165" fontId="7" fillId="0" borderId="0" xfId="3" applyNumberFormat="1" applyFont="1" applyBorder="1" applyAlignment="1">
      <alignment vertical="center"/>
    </xf>
    <xf numFmtId="0" fontId="13" fillId="0" borderId="3" xfId="3" applyFont="1" applyBorder="1" applyAlignment="1" applyProtection="1">
      <alignment vertical="center"/>
      <protection locked="0"/>
    </xf>
    <xf numFmtId="164" fontId="7" fillId="0" borderId="3" xfId="3" applyNumberFormat="1" applyFont="1" applyBorder="1" applyAlignment="1">
      <alignment vertical="center"/>
    </xf>
    <xf numFmtId="3" fontId="7" fillId="0" borderId="3" xfId="3" applyNumberFormat="1" applyFont="1" applyBorder="1" applyAlignment="1">
      <alignment vertical="center"/>
    </xf>
    <xf numFmtId="165" fontId="7" fillId="0" borderId="3" xfId="3" applyNumberFormat="1" applyFont="1" applyBorder="1" applyAlignment="1">
      <alignment vertical="center"/>
    </xf>
    <xf numFmtId="0" fontId="7" fillId="13" borderId="0" xfId="3" applyFont="1" applyFill="1" applyBorder="1" applyAlignment="1">
      <alignment vertical="center"/>
    </xf>
    <xf numFmtId="164" fontId="7" fillId="13" borderId="0" xfId="3" applyNumberFormat="1" applyFont="1" applyFill="1" applyBorder="1" applyAlignment="1">
      <alignment vertical="center"/>
    </xf>
    <xf numFmtId="3" fontId="7" fillId="13" borderId="0" xfId="3" applyNumberFormat="1" applyFont="1" applyFill="1" applyBorder="1" applyAlignment="1">
      <alignment vertical="center"/>
    </xf>
    <xf numFmtId="165" fontId="9" fillId="13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164" fontId="7" fillId="0" borderId="0" xfId="3" applyNumberFormat="1" applyFont="1" applyFill="1" applyBorder="1" applyAlignment="1" applyProtection="1">
      <alignment vertical="center"/>
      <protection locked="0"/>
    </xf>
    <xf numFmtId="3" fontId="31" fillId="0" borderId="0" xfId="3" applyNumberFormat="1" applyFont="1" applyFill="1" applyBorder="1" applyAlignment="1" applyProtection="1">
      <alignment vertical="center"/>
      <protection locked="0"/>
    </xf>
    <xf numFmtId="165" fontId="9" fillId="0" borderId="0" xfId="3" applyNumberFormat="1" applyFont="1" applyFill="1" applyBorder="1" applyAlignment="1">
      <alignment vertical="center"/>
    </xf>
    <xf numFmtId="0" fontId="13" fillId="0" borderId="25" xfId="3" applyFont="1" applyBorder="1" applyAlignment="1" applyProtection="1">
      <alignment vertical="center" wrapText="1"/>
      <protection locked="0"/>
    </xf>
    <xf numFmtId="3" fontId="4" fillId="0" borderId="25" xfId="3" applyNumberFormat="1" applyBorder="1" applyAlignment="1">
      <alignment horizontal="center" vertical="center"/>
    </xf>
    <xf numFmtId="0" fontId="4" fillId="0" borderId="25" xfId="3" applyBorder="1" applyAlignment="1">
      <alignment horizontal="center" vertical="center"/>
    </xf>
    <xf numFmtId="0" fontId="13" fillId="0" borderId="15" xfId="3" applyFont="1" applyBorder="1" applyAlignment="1" applyProtection="1">
      <alignment vertical="center"/>
      <protection locked="0"/>
    </xf>
    <xf numFmtId="3" fontId="4" fillId="0" borderId="15" xfId="3" applyNumberFormat="1" applyBorder="1" applyAlignment="1">
      <alignment horizontal="center" vertical="center"/>
    </xf>
    <xf numFmtId="0" fontId="4" fillId="0" borderId="15" xfId="3" applyBorder="1" applyAlignment="1">
      <alignment horizontal="center" vertical="center"/>
    </xf>
    <xf numFmtId="0" fontId="12" fillId="0" borderId="15" xfId="3" applyFont="1" applyBorder="1" applyAlignment="1">
      <alignment horizontal="right" vertical="center" indent="3"/>
    </xf>
    <xf numFmtId="164" fontId="12" fillId="0" borderId="15" xfId="3" applyNumberFormat="1" applyFont="1" applyBorder="1" applyAlignment="1" applyProtection="1">
      <alignment vertical="center"/>
      <protection locked="0"/>
    </xf>
    <xf numFmtId="3" fontId="12" fillId="0" borderId="15" xfId="3" applyNumberFormat="1" applyFont="1" applyBorder="1" applyAlignment="1" applyProtection="1">
      <alignment vertical="center"/>
      <protection locked="0"/>
    </xf>
    <xf numFmtId="165" fontId="4" fillId="0" borderId="15" xfId="3" applyNumberFormat="1" applyBorder="1" applyAlignment="1">
      <alignment vertical="center"/>
    </xf>
    <xf numFmtId="0" fontId="12" fillId="0" borderId="18" xfId="3" applyFont="1" applyBorder="1" applyAlignment="1">
      <alignment horizontal="right" vertical="center" indent="3"/>
    </xf>
    <xf numFmtId="164" fontId="12" fillId="0" borderId="18" xfId="3" applyNumberFormat="1" applyFont="1" applyBorder="1" applyAlignment="1" applyProtection="1">
      <alignment vertical="center"/>
      <protection locked="0"/>
    </xf>
    <xf numFmtId="3" fontId="12" fillId="0" borderId="18" xfId="3" applyNumberFormat="1" applyFont="1" applyBorder="1" applyAlignment="1" applyProtection="1">
      <alignment vertical="center"/>
      <protection locked="0"/>
    </xf>
    <xf numFmtId="165" fontId="4" fillId="0" borderId="18" xfId="3" applyNumberFormat="1" applyBorder="1" applyAlignment="1">
      <alignment vertical="center"/>
    </xf>
    <xf numFmtId="0" fontId="7" fillId="14" borderId="3" xfId="3" applyFont="1" applyFill="1" applyBorder="1" applyAlignment="1">
      <alignment horizontal="right" vertical="center"/>
    </xf>
    <xf numFmtId="164" fontId="7" fillId="14" borderId="3" xfId="3" applyNumberFormat="1" applyFont="1" applyFill="1" applyBorder="1" applyAlignment="1" applyProtection="1">
      <alignment vertical="center"/>
      <protection locked="0"/>
    </xf>
    <xf numFmtId="3" fontId="31" fillId="14" borderId="3" xfId="3" applyNumberFormat="1" applyFont="1" applyFill="1" applyBorder="1" applyAlignment="1" applyProtection="1">
      <alignment vertical="center"/>
      <protection locked="0"/>
    </xf>
    <xf numFmtId="165" fontId="9" fillId="14" borderId="3" xfId="3" applyNumberFormat="1" applyFont="1" applyFill="1" applyBorder="1" applyAlignment="1">
      <alignment vertical="center"/>
    </xf>
    <xf numFmtId="164" fontId="7" fillId="0" borderId="0" xfId="3" applyNumberFormat="1" applyFont="1" applyBorder="1" applyAlignment="1">
      <alignment horizontal="center" vertical="center"/>
    </xf>
    <xf numFmtId="3" fontId="7" fillId="0" borderId="0" xfId="3" applyNumberFormat="1" applyFont="1" applyBorder="1" applyAlignment="1">
      <alignment horizontal="center" vertical="center"/>
    </xf>
    <xf numFmtId="9" fontId="7" fillId="0" borderId="0" xfId="3" applyNumberFormat="1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horizontal="center" vertical="center" wrapText="1"/>
    </xf>
    <xf numFmtId="164" fontId="4" fillId="0" borderId="3" xfId="3" applyNumberFormat="1" applyBorder="1" applyAlignment="1">
      <alignment vertical="center"/>
    </xf>
    <xf numFmtId="3" fontId="4" fillId="0" borderId="3" xfId="3" applyNumberFormat="1" applyBorder="1" applyAlignment="1">
      <alignment vertical="center"/>
    </xf>
    <xf numFmtId="165" fontId="4" fillId="0" borderId="3" xfId="3" applyNumberFormat="1" applyBorder="1" applyAlignment="1">
      <alignment vertical="center"/>
    </xf>
    <xf numFmtId="164" fontId="7" fillId="0" borderId="0" xfId="3" applyNumberFormat="1" applyFont="1" applyBorder="1" applyAlignment="1" applyProtection="1">
      <alignment vertical="center"/>
      <protection locked="0"/>
    </xf>
    <xf numFmtId="164" fontId="7" fillId="13" borderId="0" xfId="3" applyNumberFormat="1" applyFont="1" applyFill="1" applyBorder="1" applyAlignment="1" applyProtection="1">
      <alignment vertical="center"/>
      <protection locked="0"/>
    </xf>
    <xf numFmtId="3" fontId="7" fillId="13" borderId="0" xfId="3" applyNumberFormat="1" applyFont="1" applyFill="1" applyBorder="1" applyAlignment="1" applyProtection="1">
      <alignment vertical="center"/>
      <protection locked="0"/>
    </xf>
    <xf numFmtId="0" fontId="12" fillId="0" borderId="26" xfId="3" applyFont="1" applyBorder="1" applyAlignment="1">
      <alignment horizontal="left" vertical="center" indent="2"/>
    </xf>
    <xf numFmtId="164" fontId="12" fillId="0" borderId="26" xfId="3" applyNumberFormat="1" applyFont="1" applyBorder="1" applyAlignment="1" applyProtection="1">
      <alignment vertical="center"/>
      <protection locked="0"/>
    </xf>
    <xf numFmtId="3" fontId="12" fillId="0" borderId="26" xfId="3" applyNumberFormat="1" applyFont="1" applyBorder="1" applyAlignment="1" applyProtection="1">
      <alignment vertical="center"/>
      <protection locked="0"/>
    </xf>
    <xf numFmtId="165" fontId="4" fillId="0" borderId="26" xfId="3" applyNumberFormat="1" applyBorder="1" applyAlignment="1">
      <alignment vertical="center"/>
    </xf>
    <xf numFmtId="0" fontId="12" fillId="0" borderId="27" xfId="3" applyFont="1" applyBorder="1" applyAlignment="1">
      <alignment horizontal="left" vertical="center" indent="2"/>
    </xf>
    <xf numFmtId="164" fontId="12" fillId="0" borderId="27" xfId="3" applyNumberFormat="1" applyFont="1" applyBorder="1" applyAlignment="1" applyProtection="1">
      <alignment vertical="center"/>
      <protection locked="0"/>
    </xf>
    <xf numFmtId="3" fontId="12" fillId="0" borderId="27" xfId="3" applyNumberFormat="1" applyFont="1" applyBorder="1" applyAlignment="1" applyProtection="1">
      <alignment vertical="center"/>
      <protection locked="0"/>
    </xf>
    <xf numFmtId="165" fontId="4" fillId="0" borderId="27" xfId="3" applyNumberFormat="1" applyBorder="1" applyAlignment="1">
      <alignment vertical="center"/>
    </xf>
    <xf numFmtId="0" fontId="12" fillId="0" borderId="28" xfId="3" applyFont="1" applyBorder="1" applyAlignment="1">
      <alignment horizontal="left" vertical="center" indent="2"/>
    </xf>
    <xf numFmtId="164" fontId="12" fillId="0" borderId="28" xfId="3" applyNumberFormat="1" applyFont="1" applyBorder="1" applyAlignment="1" applyProtection="1">
      <alignment vertical="center"/>
      <protection locked="0"/>
    </xf>
    <xf numFmtId="3" fontId="12" fillId="0" borderId="28" xfId="3" applyNumberFormat="1" applyFont="1" applyBorder="1" applyAlignment="1" applyProtection="1">
      <alignment vertical="center"/>
      <protection locked="0"/>
    </xf>
    <xf numFmtId="165" fontId="4" fillId="0" borderId="28" xfId="3" applyNumberFormat="1" applyBorder="1" applyAlignment="1">
      <alignment vertical="center"/>
    </xf>
    <xf numFmtId="0" fontId="9" fillId="0" borderId="0" xfId="3" applyFont="1" applyBorder="1" applyAlignment="1">
      <alignment horizontal="right" vertical="center"/>
    </xf>
    <xf numFmtId="3" fontId="31" fillId="0" borderId="0" xfId="3" applyNumberFormat="1" applyFont="1" applyBorder="1" applyAlignment="1" applyProtection="1">
      <alignment vertical="center"/>
      <protection locked="0"/>
    </xf>
    <xf numFmtId="0" fontId="7" fillId="6" borderId="0" xfId="3" applyFont="1" applyFill="1" applyBorder="1" applyAlignment="1">
      <alignment vertical="center"/>
    </xf>
    <xf numFmtId="164" fontId="7" fillId="6" borderId="0" xfId="3" applyNumberFormat="1" applyFont="1" applyFill="1" applyBorder="1" applyAlignment="1">
      <alignment vertical="center"/>
    </xf>
    <xf numFmtId="3" fontId="7" fillId="6" borderId="0" xfId="3" applyNumberFormat="1" applyFont="1" applyFill="1" applyBorder="1" applyAlignment="1">
      <alignment vertical="center"/>
    </xf>
    <xf numFmtId="165" fontId="9" fillId="6" borderId="0" xfId="3" applyNumberFormat="1" applyFont="1" applyFill="1" applyBorder="1" applyAlignment="1">
      <alignment vertical="center"/>
    </xf>
    <xf numFmtId="0" fontId="12" fillId="0" borderId="0" xfId="3" applyFont="1" applyBorder="1" applyAlignment="1">
      <alignment vertical="center"/>
    </xf>
    <xf numFmtId="0" fontId="29" fillId="10" borderId="0" xfId="3" applyFont="1" applyFill="1" applyBorder="1" applyAlignment="1">
      <alignment vertical="center"/>
    </xf>
    <xf numFmtId="164" fontId="7" fillId="10" borderId="0" xfId="3" applyNumberFormat="1" applyFont="1" applyFill="1" applyBorder="1" applyAlignment="1">
      <alignment vertical="center"/>
    </xf>
    <xf numFmtId="3" fontId="7" fillId="10" borderId="0" xfId="3" applyNumberFormat="1" applyFont="1" applyFill="1" applyBorder="1" applyAlignment="1">
      <alignment vertical="center"/>
    </xf>
    <xf numFmtId="165" fontId="32" fillId="10" borderId="0" xfId="3" applyNumberFormat="1" applyFont="1" applyFill="1" applyBorder="1" applyAlignment="1">
      <alignment vertical="center"/>
    </xf>
    <xf numFmtId="0" fontId="5" fillId="0" borderId="26" xfId="3" applyFont="1" applyBorder="1" applyAlignment="1" applyProtection="1">
      <alignment vertical="center"/>
      <protection locked="0"/>
    </xf>
    <xf numFmtId="164" fontId="36" fillId="0" borderId="26" xfId="3" applyNumberFormat="1" applyFont="1" applyBorder="1" applyAlignment="1" applyProtection="1">
      <alignment vertical="center"/>
      <protection locked="0"/>
    </xf>
    <xf numFmtId="3" fontId="36" fillId="0" borderId="26" xfId="3" applyNumberFormat="1" applyFont="1" applyBorder="1" applyAlignment="1" applyProtection="1">
      <alignment vertical="center"/>
      <protection locked="0"/>
    </xf>
    <xf numFmtId="165" fontId="37" fillId="0" borderId="26" xfId="3" applyNumberFormat="1" applyFont="1" applyBorder="1" applyAlignment="1">
      <alignment vertical="center"/>
    </xf>
    <xf numFmtId="0" fontId="4" fillId="0" borderId="27" xfId="3" applyFont="1" applyBorder="1" applyAlignment="1" applyProtection="1">
      <alignment vertical="center"/>
      <protection locked="0"/>
    </xf>
    <xf numFmtId="0" fontId="12" fillId="0" borderId="28" xfId="3" applyFont="1" applyBorder="1" applyAlignment="1" applyProtection="1">
      <alignment vertical="center"/>
      <protection locked="0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vertical="center"/>
    </xf>
    <xf numFmtId="0" fontId="4" fillId="0" borderId="28" xfId="3" applyFont="1" applyBorder="1" applyAlignment="1">
      <alignment vertical="center"/>
    </xf>
    <xf numFmtId="0" fontId="9" fillId="7" borderId="3" xfId="3" applyFont="1" applyFill="1" applyBorder="1" applyAlignment="1">
      <alignment vertical="center" wrapText="1"/>
    </xf>
    <xf numFmtId="164" fontId="9" fillId="7" borderId="3" xfId="3" applyNumberFormat="1" applyFont="1" applyFill="1" applyBorder="1" applyAlignment="1">
      <alignment vertical="center"/>
    </xf>
    <xf numFmtId="3" fontId="9" fillId="7" borderId="3" xfId="3" applyNumberFormat="1" applyFont="1" applyFill="1" applyBorder="1" applyAlignment="1">
      <alignment vertical="center"/>
    </xf>
    <xf numFmtId="165" fontId="9" fillId="7" borderId="3" xfId="3" applyNumberFormat="1" applyFont="1" applyFill="1" applyBorder="1" applyAlignment="1">
      <alignment vertical="center"/>
    </xf>
    <xf numFmtId="0" fontId="9" fillId="5" borderId="0" xfId="3" applyFont="1" applyFill="1" applyBorder="1" applyAlignment="1">
      <alignment vertical="center"/>
    </xf>
    <xf numFmtId="164" fontId="9" fillId="5" borderId="0" xfId="3" applyNumberFormat="1" applyFont="1" applyFill="1" applyBorder="1" applyAlignment="1">
      <alignment vertical="center"/>
    </xf>
    <xf numFmtId="3" fontId="9" fillId="5" borderId="0" xfId="3" applyNumberFormat="1" applyFont="1" applyFill="1" applyBorder="1" applyAlignment="1">
      <alignment vertical="center"/>
    </xf>
    <xf numFmtId="165" fontId="9" fillId="5" borderId="0" xfId="3" applyNumberFormat="1" applyFont="1" applyFill="1" applyBorder="1" applyAlignment="1">
      <alignment vertical="center"/>
    </xf>
    <xf numFmtId="0" fontId="4" fillId="0" borderId="0" xfId="3" applyBorder="1"/>
    <xf numFmtId="164" fontId="4" fillId="0" borderId="0" xfId="3" applyNumberFormat="1" applyBorder="1"/>
    <xf numFmtId="3" fontId="4" fillId="0" borderId="0" xfId="3" applyNumberFormat="1" applyBorder="1"/>
    <xf numFmtId="165" fontId="4" fillId="0" borderId="0" xfId="3" applyNumberFormat="1" applyBorder="1"/>
    <xf numFmtId="0" fontId="11" fillId="0" borderId="26" xfId="3" applyFont="1" applyBorder="1" applyAlignment="1" applyProtection="1">
      <alignment vertical="center"/>
      <protection locked="0"/>
    </xf>
    <xf numFmtId="164" fontId="7" fillId="0" borderId="26" xfId="3" applyNumberFormat="1" applyFont="1" applyBorder="1" applyAlignment="1">
      <alignment vertical="center"/>
    </xf>
    <xf numFmtId="3" fontId="7" fillId="0" borderId="26" xfId="3" applyNumberFormat="1" applyFont="1" applyBorder="1" applyAlignment="1">
      <alignment vertical="center"/>
    </xf>
    <xf numFmtId="165" fontId="7" fillId="0" borderId="26" xfId="3" applyNumberFormat="1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164" fontId="7" fillId="0" borderId="27" xfId="3" applyNumberFormat="1" applyFont="1" applyBorder="1" applyAlignment="1">
      <alignment vertical="center"/>
    </xf>
    <xf numFmtId="3" fontId="7" fillId="0" borderId="27" xfId="3" applyNumberFormat="1" applyFont="1" applyBorder="1" applyAlignment="1">
      <alignment vertical="center"/>
    </xf>
    <xf numFmtId="165" fontId="9" fillId="0" borderId="27" xfId="3" applyNumberFormat="1" applyFont="1" applyBorder="1" applyAlignment="1">
      <alignment vertical="center"/>
    </xf>
    <xf numFmtId="0" fontId="13" fillId="0" borderId="27" xfId="3" applyFont="1" applyBorder="1" applyAlignment="1" applyProtection="1">
      <alignment vertical="center"/>
      <protection locked="0"/>
    </xf>
    <xf numFmtId="165" fontId="7" fillId="0" borderId="27" xfId="3" applyNumberFormat="1" applyFont="1" applyBorder="1" applyAlignment="1">
      <alignment vertical="center"/>
    </xf>
    <xf numFmtId="0" fontId="12" fillId="0" borderId="27" xfId="3" applyFont="1" applyBorder="1" applyAlignment="1">
      <alignment horizontal="left" vertical="center" indent="3"/>
    </xf>
    <xf numFmtId="165" fontId="12" fillId="0" borderId="27" xfId="3" applyNumberFormat="1" applyFont="1" applyBorder="1" applyAlignment="1">
      <alignment vertical="center"/>
    </xf>
    <xf numFmtId="164" fontId="7" fillId="0" borderId="27" xfId="3" applyNumberFormat="1" applyFont="1" applyBorder="1" applyAlignment="1" applyProtection="1">
      <alignment vertical="center"/>
      <protection locked="0"/>
    </xf>
    <xf numFmtId="0" fontId="12" fillId="0" borderId="27" xfId="3" applyFont="1" applyBorder="1" applyAlignment="1">
      <alignment vertical="center"/>
    </xf>
    <xf numFmtId="3" fontId="12" fillId="0" borderId="27" xfId="3" applyNumberFormat="1" applyFont="1" applyBorder="1" applyAlignment="1">
      <alignment vertical="center"/>
    </xf>
    <xf numFmtId="3" fontId="4" fillId="0" borderId="27" xfId="3" applyNumberFormat="1" applyBorder="1" applyAlignment="1">
      <alignment vertical="center"/>
    </xf>
    <xf numFmtId="0" fontId="13" fillId="0" borderId="28" xfId="3" applyFont="1" applyBorder="1" applyAlignment="1" applyProtection="1">
      <alignment vertical="center"/>
      <protection locked="0"/>
    </xf>
    <xf numFmtId="164" fontId="4" fillId="0" borderId="28" xfId="3" applyNumberFormat="1" applyBorder="1" applyAlignment="1">
      <alignment vertical="center"/>
    </xf>
    <xf numFmtId="3" fontId="4" fillId="0" borderId="28" xfId="3" applyNumberFormat="1" applyBorder="1" applyAlignment="1">
      <alignment vertical="center"/>
    </xf>
    <xf numFmtId="0" fontId="38" fillId="0" borderId="26" xfId="3" applyFont="1" applyBorder="1" applyAlignment="1" applyProtection="1">
      <alignment vertical="center"/>
      <protection locked="0"/>
    </xf>
    <xf numFmtId="164" fontId="7" fillId="0" borderId="28" xfId="3" applyNumberFormat="1" applyFont="1" applyBorder="1" applyAlignment="1">
      <alignment vertical="center"/>
    </xf>
    <xf numFmtId="3" fontId="7" fillId="0" borderId="28" xfId="3" applyNumberFormat="1" applyFont="1" applyBorder="1" applyAlignment="1">
      <alignment vertical="center"/>
    </xf>
    <xf numFmtId="165" fontId="7" fillId="0" borderId="28" xfId="3" applyNumberFormat="1" applyFont="1" applyBorder="1" applyAlignment="1">
      <alignment vertical="center"/>
    </xf>
    <xf numFmtId="0" fontId="0" fillId="0" borderId="0" xfId="0" applyBorder="1"/>
    <xf numFmtId="0" fontId="23" fillId="8" borderId="0" xfId="2" applyFont="1" applyFill="1" applyBorder="1" applyAlignment="1">
      <alignment vertical="center"/>
    </xf>
    <xf numFmtId="3" fontId="9" fillId="8" borderId="3" xfId="2" applyNumberFormat="1" applyFont="1" applyFill="1" applyBorder="1" applyAlignment="1" applyProtection="1">
      <alignment vertical="center"/>
      <protection locked="0"/>
    </xf>
    <xf numFmtId="3" fontId="9" fillId="8" borderId="29" xfId="2" applyNumberFormat="1" applyFont="1" applyFill="1" applyBorder="1" applyAlignment="1" applyProtection="1">
      <alignment vertical="center"/>
      <protection locked="0"/>
    </xf>
    <xf numFmtId="0" fontId="26" fillId="0" borderId="0" xfId="0" applyFont="1" applyBorder="1" applyAlignment="1">
      <alignment vertical="center"/>
    </xf>
    <xf numFmtId="9" fontId="9" fillId="8" borderId="10" xfId="1" applyFont="1" applyFill="1" applyBorder="1" applyAlignment="1" applyProtection="1">
      <alignment vertical="center"/>
      <protection locked="0"/>
    </xf>
    <xf numFmtId="0" fontId="9" fillId="8" borderId="0" xfId="2" applyFont="1" applyFill="1" applyBorder="1" applyAlignment="1">
      <alignment vertical="center"/>
    </xf>
    <xf numFmtId="0" fontId="10" fillId="8" borderId="0" xfId="3" applyFont="1" applyFill="1" applyBorder="1" applyAlignment="1">
      <alignment horizontal="left" vertical="center"/>
    </xf>
    <xf numFmtId="164" fontId="5" fillId="8" borderId="0" xfId="3" applyNumberFormat="1" applyFont="1" applyFill="1" applyBorder="1" applyAlignment="1">
      <alignment horizontal="right" vertical="center"/>
    </xf>
    <xf numFmtId="3" fontId="5" fillId="8" borderId="0" xfId="3" applyNumberFormat="1" applyFont="1" applyFill="1" applyBorder="1" applyAlignment="1">
      <alignment horizontal="left" vertical="center"/>
    </xf>
    <xf numFmtId="165" fontId="6" fillId="8" borderId="0" xfId="3" applyNumberFormat="1" applyFont="1" applyFill="1" applyBorder="1" applyAlignment="1">
      <alignment horizontal="left" vertical="center"/>
    </xf>
    <xf numFmtId="165" fontId="6" fillId="8" borderId="0" xfId="3" applyNumberFormat="1" applyFont="1" applyFill="1" applyBorder="1" applyAlignment="1">
      <alignment horizontal="center" vertical="center"/>
    </xf>
    <xf numFmtId="0" fontId="9" fillId="15" borderId="3" xfId="3" applyFont="1" applyFill="1" applyBorder="1" applyAlignment="1">
      <alignment horizontal="right" vertical="center"/>
    </xf>
    <xf numFmtId="164" fontId="7" fillId="15" borderId="3" xfId="3" applyNumberFormat="1" applyFont="1" applyFill="1" applyBorder="1" applyAlignment="1" applyProtection="1">
      <alignment vertical="center"/>
      <protection locked="0"/>
    </xf>
    <xf numFmtId="3" fontId="31" fillId="15" borderId="3" xfId="3" applyNumberFormat="1" applyFont="1" applyFill="1" applyBorder="1" applyAlignment="1" applyProtection="1">
      <alignment vertical="center"/>
      <protection locked="0"/>
    </xf>
    <xf numFmtId="165" fontId="9" fillId="15" borderId="3" xfId="3" applyNumberFormat="1" applyFont="1" applyFill="1" applyBorder="1" applyAlignment="1">
      <alignment vertical="center"/>
    </xf>
    <xf numFmtId="0" fontId="5" fillId="16" borderId="0" xfId="3" applyFont="1" applyFill="1" applyBorder="1" applyAlignment="1">
      <alignment vertical="center"/>
    </xf>
    <xf numFmtId="164" fontId="5" fillId="16" borderId="0" xfId="3" applyNumberFormat="1" applyFont="1" applyFill="1" applyBorder="1" applyAlignment="1">
      <alignment vertical="center"/>
    </xf>
    <xf numFmtId="3" fontId="5" fillId="16" borderId="0" xfId="3" applyNumberFormat="1" applyFont="1" applyFill="1" applyBorder="1" applyAlignment="1">
      <alignment vertical="center"/>
    </xf>
    <xf numFmtId="165" fontId="5" fillId="16" borderId="0" xfId="3" applyNumberFormat="1" applyFont="1" applyFill="1" applyBorder="1" applyAlignment="1">
      <alignment vertical="center"/>
    </xf>
  </cellXfs>
  <cellStyles count="4">
    <cellStyle name="Normal" xfId="0" builtinId="0"/>
    <cellStyle name="Normal 2" xfId="3" xr:uid="{04479699-E13D-4566-9D4C-BE45B64C45CE}"/>
    <cellStyle name="Normal_FICHE_01" xfId="2" xr:uid="{F8D8F5D6-4D9B-4146-A983-88B512BB0D6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0A03-4D12-42AD-A81B-75614D541B56}">
  <sheetPr>
    <pageSetUpPr fitToPage="1"/>
  </sheetPr>
  <dimension ref="A1:L116"/>
  <sheetViews>
    <sheetView topLeftCell="A91" zoomScaleNormal="100" workbookViewId="0">
      <selection activeCell="D119" sqref="D119"/>
    </sheetView>
  </sheetViews>
  <sheetFormatPr baseColWidth="10" defaultRowHeight="15" x14ac:dyDescent="0.25"/>
  <cols>
    <col min="1" max="1" width="4.140625" customWidth="1"/>
    <col min="2" max="2" width="13.140625" customWidth="1"/>
    <col min="3" max="3" width="35" customWidth="1"/>
    <col min="4" max="4" width="17" customWidth="1"/>
    <col min="5" max="5" width="16.140625" customWidth="1"/>
    <col min="6" max="6" width="13.7109375" customWidth="1"/>
    <col min="7" max="7" width="3.140625" customWidth="1"/>
    <col min="8" max="8" width="16.7109375" customWidth="1"/>
    <col min="9" max="9" width="15.42578125" customWidth="1"/>
  </cols>
  <sheetData>
    <row r="1" spans="1:9" ht="26.25" customHeight="1" x14ac:dyDescent="0.25">
      <c r="A1" s="106" t="s">
        <v>137</v>
      </c>
      <c r="B1" s="106"/>
      <c r="C1" s="106"/>
      <c r="D1" s="106"/>
      <c r="E1" s="106"/>
      <c r="F1" s="106"/>
      <c r="G1" s="106"/>
      <c r="H1" s="106"/>
      <c r="I1" s="106"/>
    </row>
    <row r="2" spans="1:9" ht="26.25" customHeight="1" x14ac:dyDescent="0.25">
      <c r="A2" s="104" t="s">
        <v>89</v>
      </c>
      <c r="B2" s="104"/>
      <c r="C2" s="104"/>
      <c r="D2" s="104"/>
      <c r="E2" s="104"/>
      <c r="F2" s="104"/>
      <c r="G2" s="104"/>
      <c r="H2" s="104"/>
      <c r="I2" s="104"/>
    </row>
    <row r="3" spans="1:9" ht="26.25" customHeight="1" x14ac:dyDescent="0.25">
      <c r="A3" s="104" t="s">
        <v>90</v>
      </c>
      <c r="B3" s="104"/>
      <c r="C3" s="104"/>
      <c r="D3" s="104"/>
      <c r="E3" s="104"/>
      <c r="F3" s="104"/>
      <c r="G3" s="104"/>
      <c r="H3" s="104"/>
      <c r="I3" s="104"/>
    </row>
    <row r="4" spans="1:9" ht="51" customHeight="1" x14ac:dyDescent="0.25">
      <c r="A4" s="1"/>
      <c r="B4" s="1"/>
      <c r="C4" s="1"/>
      <c r="D4" s="14" t="s">
        <v>58</v>
      </c>
      <c r="E4" s="14" t="s">
        <v>59</v>
      </c>
      <c r="F4" s="14" t="s">
        <v>61</v>
      </c>
      <c r="G4" s="72"/>
      <c r="H4" s="14" t="s">
        <v>60</v>
      </c>
      <c r="I4" s="15" t="s">
        <v>0</v>
      </c>
    </row>
    <row r="5" spans="1:9" x14ac:dyDescent="0.25">
      <c r="A5" s="52" t="s">
        <v>139</v>
      </c>
      <c r="B5" s="53"/>
      <c r="C5" s="53"/>
      <c r="D5" s="54"/>
      <c r="E5" s="54"/>
      <c r="F5" s="54"/>
      <c r="G5" s="73"/>
      <c r="H5" s="54"/>
      <c r="I5" s="55"/>
    </row>
    <row r="6" spans="1:9" x14ac:dyDescent="0.25">
      <c r="A6" s="19"/>
      <c r="B6" s="22">
        <v>1</v>
      </c>
      <c r="C6" s="37" t="s">
        <v>1</v>
      </c>
      <c r="D6" s="24"/>
      <c r="E6" s="24"/>
      <c r="F6" s="24">
        <f>D6+E6</f>
        <v>0</v>
      </c>
      <c r="G6" s="72"/>
      <c r="H6" s="24"/>
      <c r="I6" s="25" t="e">
        <f t="shared" ref="I6:I13" si="0">H6/F$114</f>
        <v>#DIV/0!</v>
      </c>
    </row>
    <row r="7" spans="1:9" x14ac:dyDescent="0.25">
      <c r="A7" s="19"/>
      <c r="B7" s="22">
        <v>2</v>
      </c>
      <c r="C7" s="37" t="s">
        <v>2</v>
      </c>
      <c r="D7" s="24"/>
      <c r="E7" s="24"/>
      <c r="F7" s="24">
        <f t="shared" ref="F7:F13" si="1">D7+E7</f>
        <v>0</v>
      </c>
      <c r="G7" s="72"/>
      <c r="H7" s="24"/>
      <c r="I7" s="25" t="e">
        <f t="shared" si="0"/>
        <v>#DIV/0!</v>
      </c>
    </row>
    <row r="8" spans="1:9" x14ac:dyDescent="0.25">
      <c r="A8" s="19"/>
      <c r="B8" s="22">
        <v>3</v>
      </c>
      <c r="C8" s="37" t="s">
        <v>3</v>
      </c>
      <c r="D8" s="24"/>
      <c r="E8" s="24"/>
      <c r="F8" s="24">
        <f>D8+E8</f>
        <v>0</v>
      </c>
      <c r="G8" s="72"/>
      <c r="H8" s="24"/>
      <c r="I8" s="25" t="e">
        <f t="shared" si="0"/>
        <v>#DIV/0!</v>
      </c>
    </row>
    <row r="9" spans="1:9" x14ac:dyDescent="0.25">
      <c r="A9" s="19"/>
      <c r="B9" s="22">
        <v>4</v>
      </c>
      <c r="C9" s="37" t="s">
        <v>4</v>
      </c>
      <c r="D9" s="24"/>
      <c r="E9" s="24"/>
      <c r="F9" s="24">
        <f t="shared" si="1"/>
        <v>0</v>
      </c>
      <c r="G9" s="72"/>
      <c r="H9" s="24"/>
      <c r="I9" s="25" t="e">
        <f t="shared" si="0"/>
        <v>#DIV/0!</v>
      </c>
    </row>
    <row r="10" spans="1:9" x14ac:dyDescent="0.25">
      <c r="A10" s="19"/>
      <c r="B10" s="22">
        <v>5</v>
      </c>
      <c r="C10" s="37" t="s">
        <v>5</v>
      </c>
      <c r="D10" s="24"/>
      <c r="E10" s="24"/>
      <c r="F10" s="24">
        <f>D10+E10</f>
        <v>0</v>
      </c>
      <c r="G10" s="72"/>
      <c r="H10" s="24"/>
      <c r="I10" s="25" t="e">
        <f t="shared" si="0"/>
        <v>#DIV/0!</v>
      </c>
    </row>
    <row r="11" spans="1:9" x14ac:dyDescent="0.25">
      <c r="A11" s="19"/>
      <c r="B11" s="22">
        <v>6</v>
      </c>
      <c r="C11" s="37" t="s">
        <v>6</v>
      </c>
      <c r="D11" s="24"/>
      <c r="E11" s="24"/>
      <c r="F11" s="24">
        <f t="shared" si="1"/>
        <v>0</v>
      </c>
      <c r="G11" s="72"/>
      <c r="H11" s="24"/>
      <c r="I11" s="25" t="e">
        <f t="shared" si="0"/>
        <v>#DIV/0!</v>
      </c>
    </row>
    <row r="12" spans="1:9" x14ac:dyDescent="0.25">
      <c r="A12" s="19"/>
      <c r="B12" s="22">
        <v>7</v>
      </c>
      <c r="C12" s="37" t="s">
        <v>7</v>
      </c>
      <c r="D12" s="24"/>
      <c r="E12" s="24"/>
      <c r="F12" s="24">
        <f>D12+E12</f>
        <v>0</v>
      </c>
      <c r="G12" s="72"/>
      <c r="H12" s="24"/>
      <c r="I12" s="25" t="e">
        <f t="shared" si="0"/>
        <v>#DIV/0!</v>
      </c>
    </row>
    <row r="13" spans="1:9" x14ac:dyDescent="0.25">
      <c r="A13" s="19"/>
      <c r="B13" s="22">
        <v>8</v>
      </c>
      <c r="C13" s="37" t="s">
        <v>8</v>
      </c>
      <c r="D13" s="24"/>
      <c r="E13" s="24"/>
      <c r="F13" s="24">
        <f t="shared" si="1"/>
        <v>0</v>
      </c>
      <c r="G13" s="72"/>
      <c r="H13" s="24"/>
      <c r="I13" s="25" t="e">
        <f t="shared" si="0"/>
        <v>#DIV/0!</v>
      </c>
    </row>
    <row r="14" spans="1:9" x14ac:dyDescent="0.25">
      <c r="A14" s="19"/>
      <c r="B14" s="22"/>
      <c r="C14" s="38" t="s">
        <v>138</v>
      </c>
      <c r="D14" s="26">
        <f>SUM(D6:D13)</f>
        <v>0</v>
      </c>
      <c r="E14" s="26">
        <f>SUM(E6:E13)</f>
        <v>0</v>
      </c>
      <c r="F14" s="26">
        <f>D14+E14</f>
        <v>0</v>
      </c>
      <c r="G14" s="72"/>
      <c r="H14" s="26">
        <f>SUM(H6:H13)</f>
        <v>0</v>
      </c>
      <c r="I14" s="27" t="e">
        <f>H14/F114</f>
        <v>#DIV/0!</v>
      </c>
    </row>
    <row r="15" spans="1:9" x14ac:dyDescent="0.25">
      <c r="A15" s="1"/>
      <c r="B15" s="16"/>
      <c r="C15" s="1"/>
      <c r="D15" s="17"/>
      <c r="E15" s="17"/>
      <c r="F15" s="17"/>
      <c r="H15" s="17"/>
      <c r="I15" s="18"/>
    </row>
    <row r="16" spans="1:9" x14ac:dyDescent="0.25">
      <c r="A16" s="52" t="s">
        <v>140</v>
      </c>
      <c r="B16" s="56"/>
      <c r="C16" s="57"/>
      <c r="D16" s="58"/>
      <c r="E16" s="58"/>
      <c r="F16" s="58"/>
      <c r="G16" s="74"/>
      <c r="H16" s="58"/>
      <c r="I16" s="59"/>
    </row>
    <row r="17" spans="1:9" x14ac:dyDescent="0.25">
      <c r="A17" s="19"/>
      <c r="B17" s="22">
        <v>9</v>
      </c>
      <c r="C17" s="37" t="s">
        <v>9</v>
      </c>
      <c r="D17" s="24"/>
      <c r="E17" s="24"/>
      <c r="F17" s="24">
        <f>D17+E17</f>
        <v>0</v>
      </c>
      <c r="G17" s="72"/>
      <c r="H17" s="24"/>
      <c r="I17" s="25" t="e">
        <f t="shared" ref="I17:I33" si="2">H17/F$114</f>
        <v>#DIV/0!</v>
      </c>
    </row>
    <row r="18" spans="1:9" x14ac:dyDescent="0.25">
      <c r="A18" s="19"/>
      <c r="B18" s="34">
        <v>10</v>
      </c>
      <c r="C18" s="37" t="s">
        <v>10</v>
      </c>
      <c r="D18" s="24"/>
      <c r="E18" s="24"/>
      <c r="F18" s="24">
        <f t="shared" ref="F18:F33" si="3">D18+E18</f>
        <v>0</v>
      </c>
      <c r="G18" s="72"/>
      <c r="H18" s="24"/>
      <c r="I18" s="25" t="e">
        <f t="shared" si="2"/>
        <v>#DIV/0!</v>
      </c>
    </row>
    <row r="19" spans="1:9" x14ac:dyDescent="0.25">
      <c r="A19" s="19"/>
      <c r="B19" s="22" t="s">
        <v>62</v>
      </c>
      <c r="C19" s="39" t="s">
        <v>63</v>
      </c>
      <c r="D19" s="24"/>
      <c r="E19" s="24"/>
      <c r="F19" s="24">
        <f t="shared" si="3"/>
        <v>0</v>
      </c>
      <c r="G19" s="72"/>
      <c r="H19" s="24"/>
      <c r="I19" s="25" t="e">
        <f t="shared" si="2"/>
        <v>#DIV/0!</v>
      </c>
    </row>
    <row r="20" spans="1:9" x14ac:dyDescent="0.25">
      <c r="A20" s="19"/>
      <c r="B20" s="34" t="s">
        <v>141</v>
      </c>
      <c r="C20" s="39" t="s">
        <v>64</v>
      </c>
      <c r="D20" s="24"/>
      <c r="E20" s="24"/>
      <c r="F20" s="24">
        <f t="shared" si="3"/>
        <v>0</v>
      </c>
      <c r="G20" s="72"/>
      <c r="H20" s="24"/>
      <c r="I20" s="25" t="e">
        <f t="shared" si="2"/>
        <v>#DIV/0!</v>
      </c>
    </row>
    <row r="21" spans="1:9" x14ac:dyDescent="0.25">
      <c r="A21" s="19"/>
      <c r="B21" s="34" t="s">
        <v>142</v>
      </c>
      <c r="C21" s="39" t="s">
        <v>65</v>
      </c>
      <c r="D21" s="24"/>
      <c r="E21" s="24"/>
      <c r="F21" s="24">
        <f t="shared" si="3"/>
        <v>0</v>
      </c>
      <c r="G21" s="72"/>
      <c r="H21" s="24"/>
      <c r="I21" s="25" t="e">
        <f t="shared" si="2"/>
        <v>#DIV/0!</v>
      </c>
    </row>
    <row r="22" spans="1:9" x14ac:dyDescent="0.25">
      <c r="A22" s="19"/>
      <c r="B22" s="22"/>
      <c r="C22" s="39" t="s">
        <v>66</v>
      </c>
      <c r="D22" s="24"/>
      <c r="E22" s="24"/>
      <c r="F22" s="24">
        <f t="shared" si="3"/>
        <v>0</v>
      </c>
      <c r="G22" s="72"/>
      <c r="H22" s="24"/>
      <c r="I22" s="25" t="e">
        <f t="shared" si="2"/>
        <v>#DIV/0!</v>
      </c>
    </row>
    <row r="23" spans="1:9" x14ac:dyDescent="0.25">
      <c r="A23" s="19"/>
      <c r="B23" s="34"/>
      <c r="C23" s="39" t="s">
        <v>67</v>
      </c>
      <c r="D23" s="24"/>
      <c r="E23" s="24"/>
      <c r="F23" s="24">
        <f t="shared" si="3"/>
        <v>0</v>
      </c>
      <c r="G23" s="72"/>
      <c r="H23" s="24"/>
      <c r="I23" s="25" t="e">
        <f t="shared" si="2"/>
        <v>#DIV/0!</v>
      </c>
    </row>
    <row r="24" spans="1:9" x14ac:dyDescent="0.25">
      <c r="A24" s="19"/>
      <c r="B24" s="22"/>
      <c r="C24" s="39" t="s">
        <v>68</v>
      </c>
      <c r="D24" s="24"/>
      <c r="E24" s="24"/>
      <c r="F24" s="24">
        <f t="shared" si="3"/>
        <v>0</v>
      </c>
      <c r="G24" s="72"/>
      <c r="H24" s="24"/>
      <c r="I24" s="25" t="e">
        <f t="shared" si="2"/>
        <v>#DIV/0!</v>
      </c>
    </row>
    <row r="25" spans="1:9" x14ac:dyDescent="0.25">
      <c r="A25" s="19"/>
      <c r="B25" s="34"/>
      <c r="C25" s="39" t="s">
        <v>69</v>
      </c>
      <c r="D25" s="24"/>
      <c r="E25" s="24"/>
      <c r="F25" s="24">
        <f t="shared" si="3"/>
        <v>0</v>
      </c>
      <c r="G25" s="72"/>
      <c r="H25" s="24"/>
      <c r="I25" s="25" t="e">
        <f t="shared" si="2"/>
        <v>#DIV/0!</v>
      </c>
    </row>
    <row r="26" spans="1:9" x14ac:dyDescent="0.25">
      <c r="A26" s="19"/>
      <c r="B26" s="23"/>
      <c r="C26" s="39" t="s">
        <v>70</v>
      </c>
      <c r="D26" s="24"/>
      <c r="E26" s="24"/>
      <c r="F26" s="24">
        <f t="shared" si="3"/>
        <v>0</v>
      </c>
      <c r="G26" s="72"/>
      <c r="H26" s="24"/>
      <c r="I26" s="25" t="e">
        <f t="shared" si="2"/>
        <v>#DIV/0!</v>
      </c>
    </row>
    <row r="27" spans="1:9" x14ac:dyDescent="0.25">
      <c r="A27" s="19"/>
      <c r="B27" s="22"/>
      <c r="C27" s="39" t="s">
        <v>71</v>
      </c>
      <c r="D27" s="24"/>
      <c r="E27" s="24"/>
      <c r="F27" s="24">
        <f t="shared" si="3"/>
        <v>0</v>
      </c>
      <c r="G27" s="72"/>
      <c r="H27" s="24"/>
      <c r="I27" s="25" t="e">
        <f t="shared" si="2"/>
        <v>#DIV/0!</v>
      </c>
    </row>
    <row r="28" spans="1:9" x14ac:dyDescent="0.25">
      <c r="A28" s="19"/>
      <c r="B28" s="22">
        <v>12</v>
      </c>
      <c r="C28" s="37" t="s">
        <v>11</v>
      </c>
      <c r="D28" s="24"/>
      <c r="E28" s="24"/>
      <c r="F28" s="24">
        <f t="shared" si="3"/>
        <v>0</v>
      </c>
      <c r="G28" s="72"/>
      <c r="H28" s="24"/>
      <c r="I28" s="25" t="e">
        <f t="shared" si="2"/>
        <v>#DIV/0!</v>
      </c>
    </row>
    <row r="29" spans="1:9" x14ac:dyDescent="0.25">
      <c r="A29" s="19"/>
      <c r="B29" s="22">
        <v>13</v>
      </c>
      <c r="C29" s="37" t="s">
        <v>12</v>
      </c>
      <c r="D29" s="24"/>
      <c r="E29" s="24"/>
      <c r="F29" s="24">
        <f t="shared" si="3"/>
        <v>0</v>
      </c>
      <c r="G29" s="72"/>
      <c r="H29" s="24"/>
      <c r="I29" s="25" t="e">
        <f t="shared" si="2"/>
        <v>#DIV/0!</v>
      </c>
    </row>
    <row r="30" spans="1:9" x14ac:dyDescent="0.25">
      <c r="A30" s="19"/>
      <c r="B30" s="22">
        <v>14</v>
      </c>
      <c r="C30" s="37" t="s">
        <v>13</v>
      </c>
      <c r="D30" s="24"/>
      <c r="E30" s="24"/>
      <c r="F30" s="24">
        <f t="shared" si="3"/>
        <v>0</v>
      </c>
      <c r="G30" s="72"/>
      <c r="H30" s="24"/>
      <c r="I30" s="25" t="e">
        <f t="shared" si="2"/>
        <v>#DIV/0!</v>
      </c>
    </row>
    <row r="31" spans="1:9" x14ac:dyDescent="0.25">
      <c r="A31" s="19"/>
      <c r="B31" s="22">
        <v>15</v>
      </c>
      <c r="C31" s="37" t="s">
        <v>14</v>
      </c>
      <c r="D31" s="24"/>
      <c r="E31" s="24"/>
      <c r="F31" s="24">
        <f t="shared" si="3"/>
        <v>0</v>
      </c>
      <c r="G31" s="72"/>
      <c r="H31" s="24"/>
      <c r="I31" s="25" t="e">
        <f t="shared" si="2"/>
        <v>#DIV/0!</v>
      </c>
    </row>
    <row r="32" spans="1:9" ht="24.75" x14ac:dyDescent="0.25">
      <c r="A32" s="29"/>
      <c r="B32" s="35">
        <v>16</v>
      </c>
      <c r="C32" s="40" t="s">
        <v>15</v>
      </c>
      <c r="D32" s="36"/>
      <c r="E32" s="36"/>
      <c r="F32" s="24">
        <f t="shared" si="3"/>
        <v>0</v>
      </c>
      <c r="G32" s="72"/>
      <c r="H32" s="36"/>
      <c r="I32" s="25" t="e">
        <f t="shared" si="2"/>
        <v>#DIV/0!</v>
      </c>
    </row>
    <row r="33" spans="1:12" x14ac:dyDescent="0.25">
      <c r="A33" s="19"/>
      <c r="B33" s="22">
        <v>17</v>
      </c>
      <c r="C33" s="41" t="s">
        <v>16</v>
      </c>
      <c r="D33" s="24"/>
      <c r="E33" s="24"/>
      <c r="F33" s="24">
        <f t="shared" si="3"/>
        <v>0</v>
      </c>
      <c r="G33" s="72"/>
      <c r="H33" s="24"/>
      <c r="I33" s="25" t="e">
        <f t="shared" si="2"/>
        <v>#DIV/0!</v>
      </c>
    </row>
    <row r="34" spans="1:12" x14ac:dyDescent="0.25">
      <c r="A34" s="19"/>
      <c r="B34" s="21"/>
      <c r="C34" s="38" t="s">
        <v>143</v>
      </c>
      <c r="D34" s="26">
        <f>SUM(D17:D33)</f>
        <v>0</v>
      </c>
      <c r="E34" s="26">
        <f>SUM(E17:E33)</f>
        <v>0</v>
      </c>
      <c r="F34" s="26">
        <f>D34+E34</f>
        <v>0</v>
      </c>
      <c r="G34" s="72"/>
      <c r="H34" s="26">
        <f>SUM(H17:H33)</f>
        <v>0</v>
      </c>
      <c r="I34" s="27" t="e">
        <f>H34/F134</f>
        <v>#DIV/0!</v>
      </c>
    </row>
    <row r="35" spans="1:12" x14ac:dyDescent="0.25">
      <c r="A35" s="19"/>
      <c r="B35" s="21"/>
      <c r="C35" s="33"/>
      <c r="D35" s="42"/>
      <c r="E35" s="42"/>
      <c r="F35" s="42"/>
      <c r="G35" s="72"/>
      <c r="H35" s="42"/>
      <c r="I35" s="43"/>
    </row>
    <row r="36" spans="1:12" x14ac:dyDescent="0.25">
      <c r="A36" s="50" t="s">
        <v>144</v>
      </c>
      <c r="B36" s="51"/>
      <c r="C36" s="65"/>
      <c r="D36" s="66"/>
      <c r="E36" s="66"/>
      <c r="F36" s="66"/>
      <c r="G36" s="72"/>
      <c r="H36" s="67"/>
      <c r="I36" s="68"/>
    </row>
    <row r="37" spans="1:12" x14ac:dyDescent="0.25">
      <c r="A37" s="19"/>
      <c r="B37" s="20">
        <v>18</v>
      </c>
      <c r="C37" s="37" t="s">
        <v>17</v>
      </c>
      <c r="D37" s="24"/>
      <c r="E37" s="24"/>
      <c r="F37" s="24">
        <f t="shared" ref="F37:F42" si="4">D37+E37</f>
        <v>0</v>
      </c>
      <c r="G37" s="72"/>
      <c r="H37" s="24"/>
      <c r="I37" s="25" t="e">
        <f t="shared" ref="I37:I42" si="5">H37/F$114</f>
        <v>#DIV/0!</v>
      </c>
    </row>
    <row r="38" spans="1:12" x14ac:dyDescent="0.25">
      <c r="A38" s="19"/>
      <c r="B38" s="20">
        <v>19</v>
      </c>
      <c r="C38" s="37" t="s">
        <v>18</v>
      </c>
      <c r="D38" s="24"/>
      <c r="E38" s="24"/>
      <c r="F38" s="24">
        <f t="shared" si="4"/>
        <v>0</v>
      </c>
      <c r="G38" s="72"/>
      <c r="H38" s="24"/>
      <c r="I38" s="25" t="e">
        <f t="shared" si="5"/>
        <v>#DIV/0!</v>
      </c>
    </row>
    <row r="39" spans="1:12" x14ac:dyDescent="0.25">
      <c r="A39" s="19"/>
      <c r="B39" s="28" t="s">
        <v>72</v>
      </c>
      <c r="C39" s="37" t="s">
        <v>19</v>
      </c>
      <c r="D39" s="24"/>
      <c r="E39" s="24"/>
      <c r="F39" s="24">
        <f t="shared" si="4"/>
        <v>0</v>
      </c>
      <c r="G39" s="72"/>
      <c r="H39" s="24"/>
      <c r="I39" s="25" t="e">
        <f t="shared" si="5"/>
        <v>#DIV/0!</v>
      </c>
    </row>
    <row r="40" spans="1:12" x14ac:dyDescent="0.25">
      <c r="A40" s="19"/>
      <c r="B40" s="20">
        <v>23</v>
      </c>
      <c r="C40" s="37" t="s">
        <v>20</v>
      </c>
      <c r="D40" s="24"/>
      <c r="E40" s="24"/>
      <c r="F40" s="24">
        <f t="shared" si="4"/>
        <v>0</v>
      </c>
      <c r="G40" s="72"/>
      <c r="H40" s="24"/>
      <c r="I40" s="25" t="e">
        <f t="shared" si="5"/>
        <v>#DIV/0!</v>
      </c>
    </row>
    <row r="41" spans="1:12" x14ac:dyDescent="0.25">
      <c r="A41" s="19"/>
      <c r="B41" s="20">
        <v>24</v>
      </c>
      <c r="C41" s="37" t="s">
        <v>21</v>
      </c>
      <c r="D41" s="24"/>
      <c r="E41" s="24"/>
      <c r="F41" s="24">
        <f t="shared" si="4"/>
        <v>0</v>
      </c>
      <c r="G41" s="72"/>
      <c r="H41" s="24"/>
      <c r="I41" s="25" t="e">
        <f t="shared" si="5"/>
        <v>#DIV/0!</v>
      </c>
    </row>
    <row r="42" spans="1:12" x14ac:dyDescent="0.25">
      <c r="A42" s="19"/>
      <c r="B42" s="20">
        <v>25</v>
      </c>
      <c r="C42" s="37" t="s">
        <v>22</v>
      </c>
      <c r="D42" s="24"/>
      <c r="E42" s="24"/>
      <c r="F42" s="24">
        <f t="shared" si="4"/>
        <v>0</v>
      </c>
      <c r="G42" s="72"/>
      <c r="H42" s="24"/>
      <c r="I42" s="25" t="e">
        <f t="shared" si="5"/>
        <v>#DIV/0!</v>
      </c>
    </row>
    <row r="43" spans="1:12" x14ac:dyDescent="0.25">
      <c r="A43" s="19"/>
      <c r="B43" s="21"/>
      <c r="C43" s="38" t="s">
        <v>153</v>
      </c>
      <c r="D43" s="26">
        <f>SUM(D37:D42)</f>
        <v>0</v>
      </c>
      <c r="E43" s="26">
        <f>SUM(E37:E42)</f>
        <v>0</v>
      </c>
      <c r="F43" s="26">
        <f>D43+E43</f>
        <v>0</v>
      </c>
      <c r="G43" s="72"/>
      <c r="H43" s="26">
        <f>SUM(H37:H42)</f>
        <v>0</v>
      </c>
      <c r="I43" s="27" t="e">
        <f>H43/F143</f>
        <v>#DIV/0!</v>
      </c>
    </row>
    <row r="44" spans="1:12" x14ac:dyDescent="0.25">
      <c r="A44" s="19"/>
      <c r="B44" s="21"/>
      <c r="C44" s="64"/>
      <c r="D44" s="46"/>
      <c r="E44" s="46"/>
      <c r="F44" s="46"/>
      <c r="G44" s="72"/>
      <c r="H44" s="46"/>
      <c r="I44" s="69"/>
    </row>
    <row r="45" spans="1:12" x14ac:dyDescent="0.25">
      <c r="A45" s="62" t="s">
        <v>145</v>
      </c>
      <c r="B45" s="60"/>
      <c r="C45" s="75"/>
      <c r="D45" s="76"/>
      <c r="E45" s="76"/>
      <c r="F45" s="76"/>
      <c r="G45" s="72"/>
      <c r="H45" s="76"/>
      <c r="I45" s="77"/>
    </row>
    <row r="46" spans="1:12" x14ac:dyDescent="0.25">
      <c r="A46" s="19"/>
      <c r="B46" s="20">
        <v>26</v>
      </c>
      <c r="C46" s="37" t="s">
        <v>23</v>
      </c>
      <c r="D46" s="24"/>
      <c r="E46" s="24"/>
      <c r="F46" s="24">
        <f t="shared" ref="F46:F50" si="6">D46+E46</f>
        <v>0</v>
      </c>
      <c r="G46" s="72"/>
      <c r="H46" s="24"/>
      <c r="I46" s="25" t="e">
        <f>H46/F$114</f>
        <v>#DIV/0!</v>
      </c>
      <c r="L46" t="s">
        <v>154</v>
      </c>
    </row>
    <row r="47" spans="1:12" x14ac:dyDescent="0.25">
      <c r="A47" s="19"/>
      <c r="B47" s="20">
        <v>27</v>
      </c>
      <c r="C47" s="37" t="s">
        <v>24</v>
      </c>
      <c r="D47" s="24"/>
      <c r="E47" s="24"/>
      <c r="F47" s="24">
        <f t="shared" si="6"/>
        <v>0</v>
      </c>
      <c r="G47" s="72"/>
      <c r="H47" s="24"/>
      <c r="I47" s="25" t="e">
        <f>H47/F$114</f>
        <v>#DIV/0!</v>
      </c>
    </row>
    <row r="48" spans="1:12" x14ac:dyDescent="0.25">
      <c r="A48" s="19"/>
      <c r="B48" s="20">
        <v>28</v>
      </c>
      <c r="C48" s="37" t="s">
        <v>9</v>
      </c>
      <c r="D48" s="24"/>
      <c r="E48" s="24"/>
      <c r="F48" s="24">
        <f t="shared" si="6"/>
        <v>0</v>
      </c>
      <c r="G48" s="72"/>
      <c r="H48" s="24"/>
      <c r="I48" s="25" t="e">
        <f>H48/F$114</f>
        <v>#DIV/0!</v>
      </c>
    </row>
    <row r="49" spans="1:12" x14ac:dyDescent="0.25">
      <c r="A49" s="19"/>
      <c r="B49" s="20">
        <v>29</v>
      </c>
      <c r="C49" s="37" t="s">
        <v>25</v>
      </c>
      <c r="D49" s="24"/>
      <c r="E49" s="24"/>
      <c r="F49" s="24">
        <f t="shared" si="6"/>
        <v>0</v>
      </c>
      <c r="G49" s="72"/>
      <c r="H49" s="24"/>
      <c r="I49" s="25" t="e">
        <f>H49/F$114</f>
        <v>#DIV/0!</v>
      </c>
    </row>
    <row r="50" spans="1:12" x14ac:dyDescent="0.25">
      <c r="A50" s="19"/>
      <c r="B50" s="20">
        <v>30</v>
      </c>
      <c r="C50" s="37" t="s">
        <v>26</v>
      </c>
      <c r="D50" s="24"/>
      <c r="E50" s="24"/>
      <c r="F50" s="24">
        <f t="shared" si="6"/>
        <v>0</v>
      </c>
      <c r="G50" s="72"/>
      <c r="H50" s="24"/>
      <c r="I50" s="25" t="e">
        <f>H50/F$114</f>
        <v>#DIV/0!</v>
      </c>
    </row>
    <row r="51" spans="1:12" x14ac:dyDescent="0.25">
      <c r="A51" s="19"/>
      <c r="B51" s="21"/>
      <c r="C51" s="38" t="s">
        <v>155</v>
      </c>
      <c r="D51" s="26">
        <f>SUM(D46:D50)</f>
        <v>0</v>
      </c>
      <c r="E51" s="26">
        <f>SUM(E46:E50)</f>
        <v>0</v>
      </c>
      <c r="F51" s="26">
        <f>D51+E51</f>
        <v>0</v>
      </c>
      <c r="G51" s="72"/>
      <c r="H51" s="26">
        <f>SUM(H46:H50)</f>
        <v>0</v>
      </c>
      <c r="I51" s="27" t="e">
        <f>H51/F151</f>
        <v>#DIV/0!</v>
      </c>
    </row>
    <row r="52" spans="1:12" x14ac:dyDescent="0.25">
      <c r="A52" s="19"/>
      <c r="B52" s="21"/>
      <c r="C52" s="71"/>
      <c r="D52" s="46"/>
      <c r="E52" s="46"/>
      <c r="F52" s="46"/>
      <c r="G52" s="72"/>
      <c r="H52" s="46"/>
      <c r="I52" s="69"/>
      <c r="L52" t="s">
        <v>154</v>
      </c>
    </row>
    <row r="53" spans="1:12" x14ac:dyDescent="0.25">
      <c r="A53" s="62" t="s">
        <v>146</v>
      </c>
      <c r="B53" s="60"/>
      <c r="C53" s="78"/>
      <c r="D53" s="54"/>
      <c r="E53" s="54"/>
      <c r="F53" s="54"/>
      <c r="G53" s="73"/>
      <c r="H53" s="54"/>
      <c r="I53" s="55"/>
    </row>
    <row r="54" spans="1:12" x14ac:dyDescent="0.25">
      <c r="A54" s="19"/>
      <c r="B54" s="47"/>
      <c r="C54" s="37" t="s">
        <v>74</v>
      </c>
      <c r="D54" s="24"/>
      <c r="E54" s="24"/>
      <c r="F54" s="24">
        <f t="shared" ref="F54:F70" si="7">D54+E54</f>
        <v>0</v>
      </c>
      <c r="G54" s="72"/>
      <c r="H54" s="24"/>
      <c r="I54" s="25" t="e">
        <f t="shared" ref="I54:I70" si="8">H54/F$114</f>
        <v>#DIV/0!</v>
      </c>
    </row>
    <row r="55" spans="1:12" x14ac:dyDescent="0.25">
      <c r="A55" s="19"/>
      <c r="B55" s="21"/>
      <c r="C55" s="37" t="s">
        <v>75</v>
      </c>
      <c r="D55" s="24"/>
      <c r="E55" s="24"/>
      <c r="F55" s="24">
        <f t="shared" si="7"/>
        <v>0</v>
      </c>
      <c r="G55" s="72"/>
      <c r="H55" s="24"/>
      <c r="I55" s="25" t="e">
        <f t="shared" si="8"/>
        <v>#DIV/0!</v>
      </c>
    </row>
    <row r="56" spans="1:12" x14ac:dyDescent="0.25">
      <c r="A56" s="19"/>
      <c r="B56" s="48" t="s">
        <v>73</v>
      </c>
      <c r="C56" s="37" t="s">
        <v>76</v>
      </c>
      <c r="D56" s="24"/>
      <c r="E56" s="24"/>
      <c r="F56" s="24">
        <f t="shared" si="7"/>
        <v>0</v>
      </c>
      <c r="G56" s="72"/>
      <c r="H56" s="24"/>
      <c r="I56" s="25" t="e">
        <f t="shared" si="8"/>
        <v>#DIV/0!</v>
      </c>
    </row>
    <row r="57" spans="1:12" x14ac:dyDescent="0.25">
      <c r="A57" s="19"/>
      <c r="B57" s="21"/>
      <c r="C57" s="41" t="s">
        <v>77</v>
      </c>
      <c r="D57" s="24"/>
      <c r="E57" s="24"/>
      <c r="F57" s="24">
        <f t="shared" si="7"/>
        <v>0</v>
      </c>
      <c r="G57" s="72"/>
      <c r="H57" s="24"/>
      <c r="I57" s="25" t="e">
        <f t="shared" si="8"/>
        <v>#DIV/0!</v>
      </c>
    </row>
    <row r="58" spans="1:12" x14ac:dyDescent="0.25">
      <c r="A58" s="19"/>
      <c r="B58" s="49"/>
      <c r="C58" s="37" t="s">
        <v>78</v>
      </c>
      <c r="D58" s="24"/>
      <c r="E58" s="24"/>
      <c r="F58" s="24">
        <f t="shared" si="7"/>
        <v>0</v>
      </c>
      <c r="G58" s="72"/>
      <c r="H58" s="24"/>
      <c r="I58" s="25" t="e">
        <f t="shared" si="8"/>
        <v>#DIV/0!</v>
      </c>
    </row>
    <row r="59" spans="1:12" x14ac:dyDescent="0.25">
      <c r="A59" s="19"/>
      <c r="B59" s="47" t="s">
        <v>79</v>
      </c>
      <c r="C59" s="37" t="s">
        <v>80</v>
      </c>
      <c r="D59" s="24"/>
      <c r="E59" s="24"/>
      <c r="F59" s="24">
        <f t="shared" si="7"/>
        <v>0</v>
      </c>
      <c r="G59" s="72"/>
      <c r="H59" s="24"/>
      <c r="I59" s="25" t="e">
        <f t="shared" si="8"/>
        <v>#DIV/0!</v>
      </c>
    </row>
    <row r="60" spans="1:12" x14ac:dyDescent="0.25">
      <c r="A60" s="19"/>
      <c r="B60" s="21" t="s">
        <v>27</v>
      </c>
      <c r="C60" s="37" t="s">
        <v>81</v>
      </c>
      <c r="D60" s="24"/>
      <c r="E60" s="24"/>
      <c r="F60" s="24">
        <f t="shared" si="7"/>
        <v>0</v>
      </c>
      <c r="G60" s="72"/>
      <c r="H60" s="24"/>
      <c r="I60" s="25" t="e">
        <f t="shared" si="8"/>
        <v>#DIV/0!</v>
      </c>
    </row>
    <row r="61" spans="1:12" x14ac:dyDescent="0.25">
      <c r="A61" s="19"/>
      <c r="B61" s="21" t="s">
        <v>28</v>
      </c>
      <c r="C61" s="37" t="s">
        <v>82</v>
      </c>
      <c r="D61" s="24"/>
      <c r="E61" s="24"/>
      <c r="F61" s="24">
        <f t="shared" si="7"/>
        <v>0</v>
      </c>
      <c r="G61" s="72"/>
      <c r="H61" s="24"/>
      <c r="I61" s="25" t="e">
        <f t="shared" si="8"/>
        <v>#DIV/0!</v>
      </c>
    </row>
    <row r="62" spans="1:12" x14ac:dyDescent="0.25">
      <c r="A62" s="19"/>
      <c r="B62" s="47" t="s">
        <v>83</v>
      </c>
      <c r="C62" s="37" t="s">
        <v>84</v>
      </c>
      <c r="D62" s="24"/>
      <c r="E62" s="24"/>
      <c r="F62" s="24">
        <f t="shared" si="7"/>
        <v>0</v>
      </c>
      <c r="G62" s="72"/>
      <c r="H62" s="24"/>
      <c r="I62" s="25" t="e">
        <f t="shared" si="8"/>
        <v>#DIV/0!</v>
      </c>
    </row>
    <row r="63" spans="1:12" x14ac:dyDescent="0.25">
      <c r="A63" s="19"/>
      <c r="B63" s="21" t="s">
        <v>27</v>
      </c>
      <c r="C63" s="37" t="s">
        <v>85</v>
      </c>
      <c r="D63" s="24"/>
      <c r="E63" s="24"/>
      <c r="F63" s="24">
        <f t="shared" si="7"/>
        <v>0</v>
      </c>
      <c r="G63" s="72"/>
      <c r="H63" s="24"/>
      <c r="I63" s="25" t="e">
        <f t="shared" si="8"/>
        <v>#DIV/0!</v>
      </c>
    </row>
    <row r="64" spans="1:12" x14ac:dyDescent="0.25">
      <c r="A64" s="19"/>
      <c r="B64" s="49" t="s">
        <v>29</v>
      </c>
      <c r="C64" s="37" t="s">
        <v>86</v>
      </c>
      <c r="D64" s="24"/>
      <c r="E64" s="24"/>
      <c r="F64" s="24">
        <f t="shared" si="7"/>
        <v>0</v>
      </c>
      <c r="G64" s="72"/>
      <c r="H64" s="24"/>
      <c r="I64" s="25" t="e">
        <f t="shared" si="8"/>
        <v>#DIV/0!</v>
      </c>
    </row>
    <row r="65" spans="1:9" x14ac:dyDescent="0.25">
      <c r="A65" s="19"/>
      <c r="B65" s="20">
        <v>34</v>
      </c>
      <c r="C65" s="37" t="s">
        <v>30</v>
      </c>
      <c r="D65" s="24"/>
      <c r="E65" s="24"/>
      <c r="F65" s="24">
        <f t="shared" si="7"/>
        <v>0</v>
      </c>
      <c r="G65" s="72"/>
      <c r="H65" s="24"/>
      <c r="I65" s="25" t="e">
        <f t="shared" si="8"/>
        <v>#DIV/0!</v>
      </c>
    </row>
    <row r="66" spans="1:9" x14ac:dyDescent="0.25">
      <c r="A66" s="19"/>
      <c r="B66" s="20">
        <v>35</v>
      </c>
      <c r="C66" s="37" t="s">
        <v>31</v>
      </c>
      <c r="D66" s="24"/>
      <c r="E66" s="24"/>
      <c r="F66" s="24">
        <f t="shared" si="7"/>
        <v>0</v>
      </c>
      <c r="G66" s="72"/>
      <c r="H66" s="24"/>
      <c r="I66" s="25" t="e">
        <f t="shared" si="8"/>
        <v>#DIV/0!</v>
      </c>
    </row>
    <row r="67" spans="1:9" x14ac:dyDescent="0.25">
      <c r="A67" s="19"/>
      <c r="B67" s="20">
        <v>36</v>
      </c>
      <c r="C67" s="37" t="s">
        <v>32</v>
      </c>
      <c r="D67" s="24"/>
      <c r="E67" s="24"/>
      <c r="F67" s="24">
        <f t="shared" si="7"/>
        <v>0</v>
      </c>
      <c r="G67" s="72"/>
      <c r="H67" s="24"/>
      <c r="I67" s="25" t="e">
        <f t="shared" si="8"/>
        <v>#DIV/0!</v>
      </c>
    </row>
    <row r="68" spans="1:9" x14ac:dyDescent="0.25">
      <c r="A68" s="19"/>
      <c r="B68" s="20">
        <v>37</v>
      </c>
      <c r="C68" s="37" t="s">
        <v>33</v>
      </c>
      <c r="D68" s="24"/>
      <c r="E68" s="24"/>
      <c r="F68" s="24">
        <f t="shared" si="7"/>
        <v>0</v>
      </c>
      <c r="G68" s="72"/>
      <c r="H68" s="24"/>
      <c r="I68" s="25" t="e">
        <f t="shared" si="8"/>
        <v>#DIV/0!</v>
      </c>
    </row>
    <row r="69" spans="1:9" x14ac:dyDescent="0.25">
      <c r="A69" s="19"/>
      <c r="B69" s="20">
        <v>38</v>
      </c>
      <c r="C69" s="37" t="s">
        <v>34</v>
      </c>
      <c r="D69" s="24"/>
      <c r="E69" s="24"/>
      <c r="F69" s="24">
        <f t="shared" si="7"/>
        <v>0</v>
      </c>
      <c r="G69" s="72"/>
      <c r="H69" s="24"/>
      <c r="I69" s="25" t="e">
        <f t="shared" si="8"/>
        <v>#DIV/0!</v>
      </c>
    </row>
    <row r="70" spans="1:9" x14ac:dyDescent="0.25">
      <c r="A70" s="19"/>
      <c r="B70" s="20">
        <v>39</v>
      </c>
      <c r="C70" s="37" t="s">
        <v>35</v>
      </c>
      <c r="D70" s="24"/>
      <c r="E70" s="24"/>
      <c r="F70" s="24">
        <f t="shared" si="7"/>
        <v>0</v>
      </c>
      <c r="G70" s="72"/>
      <c r="H70" s="24"/>
      <c r="I70" s="25" t="e">
        <f t="shared" si="8"/>
        <v>#DIV/0!</v>
      </c>
    </row>
    <row r="71" spans="1:9" x14ac:dyDescent="0.25">
      <c r="A71" s="19"/>
      <c r="B71" s="21"/>
      <c r="C71" s="38" t="s">
        <v>156</v>
      </c>
      <c r="D71" s="26">
        <f>SUM(D54:D70)</f>
        <v>0</v>
      </c>
      <c r="E71" s="26">
        <f>SUM(E54:E70)</f>
        <v>0</v>
      </c>
      <c r="F71" s="26">
        <f>D71+E71</f>
        <v>0</v>
      </c>
      <c r="G71" s="72"/>
      <c r="H71" s="26">
        <f>SUM(H54:H70)</f>
        <v>0</v>
      </c>
      <c r="I71" s="27" t="e">
        <f>H71/F171</f>
        <v>#DIV/0!</v>
      </c>
    </row>
    <row r="72" spans="1:9" x14ac:dyDescent="0.25">
      <c r="A72" s="19"/>
      <c r="B72" s="21"/>
      <c r="C72" s="71"/>
      <c r="D72" s="46"/>
      <c r="E72" s="46"/>
      <c r="F72" s="46"/>
      <c r="G72" s="72"/>
      <c r="H72" s="46"/>
      <c r="I72" s="69"/>
    </row>
    <row r="73" spans="1:9" x14ac:dyDescent="0.25">
      <c r="A73" s="63" t="s">
        <v>147</v>
      </c>
      <c r="B73" s="60"/>
      <c r="C73" s="78"/>
      <c r="D73" s="54"/>
      <c r="E73" s="54"/>
      <c r="F73" s="54"/>
      <c r="G73" s="73"/>
      <c r="H73" s="54"/>
      <c r="I73" s="55"/>
    </row>
    <row r="74" spans="1:9" x14ac:dyDescent="0.25">
      <c r="A74" s="19"/>
      <c r="B74" s="28">
        <v>40</v>
      </c>
      <c r="C74" s="37" t="s">
        <v>36</v>
      </c>
      <c r="D74" s="24"/>
      <c r="E74" s="24"/>
      <c r="F74" s="24">
        <f t="shared" ref="F74:F77" si="9">D74+E74</f>
        <v>0</v>
      </c>
      <c r="G74" s="72"/>
      <c r="H74" s="24"/>
      <c r="I74" s="25" t="e">
        <f>H74/F$114</f>
        <v>#DIV/0!</v>
      </c>
    </row>
    <row r="75" spans="1:9" x14ac:dyDescent="0.25">
      <c r="A75" s="19"/>
      <c r="B75" s="20">
        <v>41</v>
      </c>
      <c r="C75" s="37" t="s">
        <v>37</v>
      </c>
      <c r="D75" s="24"/>
      <c r="E75" s="24"/>
      <c r="F75" s="24">
        <f t="shared" si="9"/>
        <v>0</v>
      </c>
      <c r="G75" s="72"/>
      <c r="H75" s="24"/>
      <c r="I75" s="25" t="e">
        <f>H75/F$114</f>
        <v>#DIV/0!</v>
      </c>
    </row>
    <row r="76" spans="1:9" ht="24" x14ac:dyDescent="0.25">
      <c r="A76" s="30"/>
      <c r="B76" s="31" t="s">
        <v>87</v>
      </c>
      <c r="C76" s="79" t="s">
        <v>38</v>
      </c>
      <c r="D76" s="80"/>
      <c r="E76" s="80"/>
      <c r="F76" s="24">
        <f t="shared" si="9"/>
        <v>0</v>
      </c>
      <c r="G76" s="72"/>
      <c r="H76" s="80"/>
      <c r="I76" s="25" t="e">
        <f>H76/F$114</f>
        <v>#DIV/0!</v>
      </c>
    </row>
    <row r="77" spans="1:9" x14ac:dyDescent="0.25">
      <c r="A77" s="19"/>
      <c r="B77" s="28" t="s">
        <v>88</v>
      </c>
      <c r="C77" s="37" t="s">
        <v>39</v>
      </c>
      <c r="D77" s="24"/>
      <c r="E77" s="24"/>
      <c r="F77" s="24">
        <f t="shared" si="9"/>
        <v>0</v>
      </c>
      <c r="G77" s="72"/>
      <c r="H77" s="24"/>
      <c r="I77" s="25" t="e">
        <f>H77/F$114</f>
        <v>#DIV/0!</v>
      </c>
    </row>
    <row r="78" spans="1:9" x14ac:dyDescent="0.25">
      <c r="A78" s="19"/>
      <c r="B78" s="48"/>
      <c r="C78" s="38" t="s">
        <v>157</v>
      </c>
      <c r="D78" s="26">
        <f>SUM(D74:D77)</f>
        <v>0</v>
      </c>
      <c r="E78" s="26">
        <f>SUM(E74:E77)</f>
        <v>0</v>
      </c>
      <c r="F78" s="26">
        <f>D78+E78</f>
        <v>0</v>
      </c>
      <c r="G78" s="72"/>
      <c r="H78" s="26">
        <f>SUM(H74:H77)</f>
        <v>0</v>
      </c>
      <c r="I78" s="27" t="e">
        <f>H78/F178</f>
        <v>#DIV/0!</v>
      </c>
    </row>
    <row r="79" spans="1:9" x14ac:dyDescent="0.25">
      <c r="A79" s="19"/>
      <c r="B79" s="48"/>
      <c r="C79" s="71"/>
      <c r="D79" s="46"/>
      <c r="E79" s="46"/>
      <c r="F79" s="46"/>
      <c r="G79" s="72"/>
      <c r="H79" s="46"/>
      <c r="I79" s="69"/>
    </row>
    <row r="80" spans="1:9" x14ac:dyDescent="0.25">
      <c r="A80" s="63" t="s">
        <v>148</v>
      </c>
      <c r="B80" s="60"/>
      <c r="C80" s="78"/>
      <c r="D80" s="54"/>
      <c r="E80" s="54"/>
      <c r="F80" s="54"/>
      <c r="G80" s="73"/>
      <c r="H80" s="54"/>
      <c r="I80" s="55"/>
    </row>
    <row r="81" spans="1:9" x14ac:dyDescent="0.25">
      <c r="A81" s="19"/>
      <c r="B81" s="20">
        <v>49</v>
      </c>
      <c r="C81" s="37" t="s">
        <v>40</v>
      </c>
      <c r="D81" s="24"/>
      <c r="E81" s="24"/>
      <c r="F81" s="24">
        <f t="shared" ref="F81:F86" si="10">D81+E81</f>
        <v>0</v>
      </c>
      <c r="G81" s="72"/>
      <c r="H81" s="24"/>
      <c r="I81" s="25" t="e">
        <f t="shared" ref="I81:I86" si="11">H81/F$114</f>
        <v>#DIV/0!</v>
      </c>
    </row>
    <row r="82" spans="1:9" x14ac:dyDescent="0.25">
      <c r="A82" s="19"/>
      <c r="B82" s="20">
        <v>50</v>
      </c>
      <c r="C82" s="37" t="s">
        <v>41</v>
      </c>
      <c r="D82" s="24"/>
      <c r="E82" s="24"/>
      <c r="F82" s="24">
        <f t="shared" si="10"/>
        <v>0</v>
      </c>
      <c r="G82" s="72"/>
      <c r="H82" s="24"/>
      <c r="I82" s="25" t="e">
        <f t="shared" si="11"/>
        <v>#DIV/0!</v>
      </c>
    </row>
    <row r="83" spans="1:9" x14ac:dyDescent="0.25">
      <c r="A83" s="19"/>
      <c r="B83" s="20">
        <v>51</v>
      </c>
      <c r="C83" s="37" t="s">
        <v>42</v>
      </c>
      <c r="D83" s="24"/>
      <c r="E83" s="24"/>
      <c r="F83" s="24">
        <f t="shared" si="10"/>
        <v>0</v>
      </c>
      <c r="G83" s="72"/>
      <c r="H83" s="24"/>
      <c r="I83" s="25" t="e">
        <f t="shared" si="11"/>
        <v>#DIV/0!</v>
      </c>
    </row>
    <row r="84" spans="1:9" x14ac:dyDescent="0.25">
      <c r="A84" s="19"/>
      <c r="B84" s="28">
        <v>52</v>
      </c>
      <c r="C84" s="37" t="s">
        <v>43</v>
      </c>
      <c r="D84" s="24"/>
      <c r="E84" s="24"/>
      <c r="F84" s="24">
        <f t="shared" si="10"/>
        <v>0</v>
      </c>
      <c r="G84" s="72"/>
      <c r="H84" s="24"/>
      <c r="I84" s="25" t="e">
        <f t="shared" si="11"/>
        <v>#DIV/0!</v>
      </c>
    </row>
    <row r="85" spans="1:9" x14ac:dyDescent="0.25">
      <c r="A85" s="19"/>
      <c r="B85" s="20">
        <v>53</v>
      </c>
      <c r="C85" s="41" t="s">
        <v>44</v>
      </c>
      <c r="D85" s="24"/>
      <c r="E85" s="24"/>
      <c r="F85" s="24">
        <f t="shared" si="10"/>
        <v>0</v>
      </c>
      <c r="G85" s="72"/>
      <c r="H85" s="24"/>
      <c r="I85" s="25" t="e">
        <f t="shared" si="11"/>
        <v>#DIV/0!</v>
      </c>
    </row>
    <row r="86" spans="1:9" x14ac:dyDescent="0.25">
      <c r="A86" s="19"/>
      <c r="B86" s="20">
        <v>54</v>
      </c>
      <c r="C86" s="37" t="s">
        <v>45</v>
      </c>
      <c r="D86" s="24"/>
      <c r="E86" s="24"/>
      <c r="F86" s="24">
        <f t="shared" si="10"/>
        <v>0</v>
      </c>
      <c r="G86" s="72"/>
      <c r="H86" s="24"/>
      <c r="I86" s="25" t="e">
        <f t="shared" si="11"/>
        <v>#DIV/0!</v>
      </c>
    </row>
    <row r="87" spans="1:9" x14ac:dyDescent="0.25">
      <c r="A87" s="19"/>
      <c r="B87" s="21"/>
      <c r="C87" s="38" t="s">
        <v>158</v>
      </c>
      <c r="D87" s="26">
        <f>SUM(D81:D86)</f>
        <v>0</v>
      </c>
      <c r="E87" s="26">
        <f>SUM(E81:E86)</f>
        <v>0</v>
      </c>
      <c r="F87" s="26">
        <f>D87+E87</f>
        <v>0</v>
      </c>
      <c r="G87" s="72"/>
      <c r="H87" s="26">
        <f>SUM(H81:H86)</f>
        <v>0</v>
      </c>
      <c r="I87" s="27" t="e">
        <f>H87/F187</f>
        <v>#DIV/0!</v>
      </c>
    </row>
    <row r="88" spans="1:9" x14ac:dyDescent="0.25">
      <c r="A88" s="19"/>
      <c r="B88" s="21"/>
      <c r="C88" s="71"/>
      <c r="D88" s="46"/>
      <c r="E88" s="46"/>
      <c r="F88" s="46"/>
      <c r="G88" s="72"/>
      <c r="H88" s="46"/>
      <c r="I88" s="69"/>
    </row>
    <row r="89" spans="1:9" x14ac:dyDescent="0.25">
      <c r="A89" s="63" t="s">
        <v>149</v>
      </c>
      <c r="B89" s="60"/>
      <c r="C89" s="78"/>
      <c r="D89" s="54"/>
      <c r="E89" s="54"/>
      <c r="F89" s="54"/>
      <c r="G89" s="73"/>
      <c r="H89" s="54"/>
      <c r="I89" s="55"/>
    </row>
    <row r="90" spans="1:9" x14ac:dyDescent="0.25">
      <c r="A90" s="19"/>
      <c r="B90" s="20">
        <v>55</v>
      </c>
      <c r="C90" s="39" t="s">
        <v>46</v>
      </c>
      <c r="D90" s="24"/>
      <c r="E90" s="24"/>
      <c r="F90" s="24">
        <f t="shared" ref="F90:F98" si="12">D90+E90</f>
        <v>0</v>
      </c>
      <c r="G90" s="72"/>
      <c r="H90" s="24"/>
      <c r="I90" s="25" t="e">
        <f t="shared" ref="I90:I98" si="13">H90/F$114</f>
        <v>#DIV/0!</v>
      </c>
    </row>
    <row r="91" spans="1:9" x14ac:dyDescent="0.25">
      <c r="A91" s="19"/>
      <c r="B91" s="47">
        <v>56</v>
      </c>
      <c r="C91" s="37" t="s">
        <v>47</v>
      </c>
      <c r="D91" s="24"/>
      <c r="E91" s="24"/>
      <c r="F91" s="24">
        <f t="shared" si="12"/>
        <v>0</v>
      </c>
      <c r="G91" s="72"/>
      <c r="H91" s="24"/>
      <c r="I91" s="25" t="e">
        <f t="shared" si="13"/>
        <v>#DIV/0!</v>
      </c>
    </row>
    <row r="92" spans="1:9" x14ac:dyDescent="0.25">
      <c r="A92" s="19"/>
      <c r="B92" s="20">
        <v>57</v>
      </c>
      <c r="C92" s="37" t="s">
        <v>48</v>
      </c>
      <c r="D92" s="24"/>
      <c r="E92" s="24"/>
      <c r="F92" s="24">
        <f t="shared" si="12"/>
        <v>0</v>
      </c>
      <c r="G92" s="72"/>
      <c r="H92" s="24"/>
      <c r="I92" s="25" t="e">
        <f t="shared" si="13"/>
        <v>#DIV/0!</v>
      </c>
    </row>
    <row r="93" spans="1:9" x14ac:dyDescent="0.25">
      <c r="A93" s="19"/>
      <c r="B93" s="20">
        <v>58</v>
      </c>
      <c r="C93" s="37" t="s">
        <v>49</v>
      </c>
      <c r="D93" s="24"/>
      <c r="E93" s="24"/>
      <c r="F93" s="24">
        <f t="shared" si="12"/>
        <v>0</v>
      </c>
      <c r="G93" s="72"/>
      <c r="H93" s="24"/>
      <c r="I93" s="25" t="e">
        <f t="shared" si="13"/>
        <v>#DIV/0!</v>
      </c>
    </row>
    <row r="94" spans="1:9" x14ac:dyDescent="0.25">
      <c r="A94" s="19"/>
      <c r="B94" s="20">
        <v>59</v>
      </c>
      <c r="C94" s="41" t="s">
        <v>50</v>
      </c>
      <c r="D94" s="24"/>
      <c r="E94" s="24"/>
      <c r="F94" s="24">
        <f t="shared" si="12"/>
        <v>0</v>
      </c>
      <c r="G94" s="72"/>
      <c r="H94" s="24"/>
      <c r="I94" s="25" t="e">
        <f t="shared" si="13"/>
        <v>#DIV/0!</v>
      </c>
    </row>
    <row r="95" spans="1:9" x14ac:dyDescent="0.25">
      <c r="A95" s="19"/>
      <c r="B95" s="20">
        <v>60</v>
      </c>
      <c r="C95" s="37" t="s">
        <v>51</v>
      </c>
      <c r="D95" s="24"/>
      <c r="E95" s="24"/>
      <c r="F95" s="24">
        <f t="shared" si="12"/>
        <v>0</v>
      </c>
      <c r="G95" s="72"/>
      <c r="H95" s="24"/>
      <c r="I95" s="25" t="e">
        <f t="shared" si="13"/>
        <v>#DIV/0!</v>
      </c>
    </row>
    <row r="96" spans="1:9" x14ac:dyDescent="0.25">
      <c r="A96" s="19"/>
      <c r="B96" s="20">
        <v>61</v>
      </c>
      <c r="C96" s="37" t="s">
        <v>52</v>
      </c>
      <c r="D96" s="24"/>
      <c r="E96" s="24"/>
      <c r="F96" s="24">
        <f t="shared" si="12"/>
        <v>0</v>
      </c>
      <c r="G96" s="72"/>
      <c r="H96" s="24"/>
      <c r="I96" s="25" t="e">
        <f t="shared" si="13"/>
        <v>#DIV/0!</v>
      </c>
    </row>
    <row r="97" spans="1:11" x14ac:dyDescent="0.25">
      <c r="A97" s="19"/>
      <c r="B97" s="20">
        <v>62</v>
      </c>
      <c r="C97" s="37" t="s">
        <v>53</v>
      </c>
      <c r="D97" s="24"/>
      <c r="E97" s="24"/>
      <c r="F97" s="24">
        <f t="shared" si="12"/>
        <v>0</v>
      </c>
      <c r="G97" s="72"/>
      <c r="H97" s="24"/>
      <c r="I97" s="25" t="e">
        <f t="shared" si="13"/>
        <v>#DIV/0!</v>
      </c>
    </row>
    <row r="98" spans="1:11" x14ac:dyDescent="0.25">
      <c r="A98" s="19"/>
      <c r="B98" s="20">
        <v>63</v>
      </c>
      <c r="C98" s="37" t="s">
        <v>54</v>
      </c>
      <c r="D98" s="24"/>
      <c r="E98" s="24"/>
      <c r="F98" s="24">
        <f t="shared" si="12"/>
        <v>0</v>
      </c>
      <c r="G98" s="72"/>
      <c r="H98" s="24"/>
      <c r="I98" s="25" t="e">
        <f t="shared" si="13"/>
        <v>#DIV/0!</v>
      </c>
    </row>
    <row r="99" spans="1:11" x14ac:dyDescent="0.25">
      <c r="A99" s="19"/>
      <c r="B99" s="21"/>
      <c r="C99" s="38" t="s">
        <v>159</v>
      </c>
      <c r="D99" s="26">
        <f>SUM(D90:D98)</f>
        <v>0</v>
      </c>
      <c r="E99" s="26">
        <f>SUM(E90:E98)</f>
        <v>0</v>
      </c>
      <c r="F99" s="26">
        <f>D99+E99</f>
        <v>0</v>
      </c>
      <c r="G99" s="72"/>
      <c r="H99" s="26">
        <f>SUM(H90:H98)</f>
        <v>0</v>
      </c>
      <c r="I99" s="27" t="e">
        <f>H99/F199</f>
        <v>#DIV/0!</v>
      </c>
    </row>
    <row r="100" spans="1:11" x14ac:dyDescent="0.25">
      <c r="A100" s="19"/>
      <c r="B100" s="21"/>
      <c r="C100" s="71"/>
      <c r="D100" s="46"/>
      <c r="E100" s="46"/>
      <c r="F100" s="46"/>
      <c r="G100" s="72"/>
      <c r="H100" s="46"/>
      <c r="I100" s="69"/>
    </row>
    <row r="101" spans="1:11" x14ac:dyDescent="0.25">
      <c r="A101" s="63" t="s">
        <v>150</v>
      </c>
      <c r="B101" s="60"/>
      <c r="C101" s="78"/>
      <c r="D101" s="54"/>
      <c r="E101" s="54"/>
      <c r="F101" s="54"/>
      <c r="G101" s="73"/>
      <c r="H101" s="54"/>
      <c r="I101" s="55"/>
    </row>
    <row r="102" spans="1:11" x14ac:dyDescent="0.25">
      <c r="A102" s="19"/>
      <c r="B102" s="20">
        <v>64</v>
      </c>
      <c r="C102" s="37" t="s">
        <v>55</v>
      </c>
      <c r="D102" s="24"/>
      <c r="E102" s="24"/>
      <c r="F102" s="24">
        <f t="shared" ref="F102:F105" si="14">D102+E102</f>
        <v>0</v>
      </c>
      <c r="G102" s="72"/>
      <c r="H102" s="24"/>
      <c r="I102" s="25" t="e">
        <f>H102/F$114</f>
        <v>#DIV/0!</v>
      </c>
    </row>
    <row r="103" spans="1:11" x14ac:dyDescent="0.25">
      <c r="A103" s="19"/>
      <c r="B103" s="20">
        <v>65</v>
      </c>
      <c r="C103" s="37" t="s">
        <v>56</v>
      </c>
      <c r="D103" s="24"/>
      <c r="E103" s="24"/>
      <c r="F103" s="24">
        <f t="shared" si="14"/>
        <v>0</v>
      </c>
      <c r="G103" s="72"/>
      <c r="H103" s="24"/>
      <c r="I103" s="25" t="e">
        <f>H103/F$114</f>
        <v>#DIV/0!</v>
      </c>
    </row>
    <row r="104" spans="1:11" x14ac:dyDescent="0.25">
      <c r="A104" s="19"/>
      <c r="B104" s="20">
        <v>66</v>
      </c>
      <c r="C104" s="37" t="s">
        <v>57</v>
      </c>
      <c r="D104" s="24"/>
      <c r="E104" s="24"/>
      <c r="F104" s="24">
        <f t="shared" si="14"/>
        <v>0</v>
      </c>
      <c r="G104" s="72"/>
      <c r="H104" s="24"/>
      <c r="I104" s="25" t="e">
        <f>H104/F$114</f>
        <v>#DIV/0!</v>
      </c>
    </row>
    <row r="105" spans="1:11" x14ac:dyDescent="0.25">
      <c r="A105" s="19"/>
      <c r="B105" s="21">
        <v>67</v>
      </c>
      <c r="C105" s="37" t="s">
        <v>91</v>
      </c>
      <c r="D105" s="81"/>
      <c r="E105" s="81"/>
      <c r="F105" s="24">
        <f t="shared" si="14"/>
        <v>0</v>
      </c>
      <c r="G105" s="72"/>
      <c r="H105" s="81"/>
      <c r="I105" s="25" t="e">
        <f>H105/F$114</f>
        <v>#DIV/0!</v>
      </c>
    </row>
    <row r="106" spans="1:11" x14ac:dyDescent="0.25">
      <c r="A106" s="19"/>
      <c r="B106" s="21"/>
      <c r="C106" s="38" t="s">
        <v>160</v>
      </c>
      <c r="D106" s="26">
        <f>SUM(D102:D105)</f>
        <v>0</v>
      </c>
      <c r="E106" s="26">
        <f>SUM(E102:E105)</f>
        <v>0</v>
      </c>
      <c r="F106" s="26">
        <f>D106+E106</f>
        <v>0</v>
      </c>
      <c r="G106" s="72"/>
      <c r="H106" s="26">
        <f>SUM(H102:H105)</f>
        <v>0</v>
      </c>
      <c r="I106" s="27" t="e">
        <f>H106/F206</f>
        <v>#DIV/0!</v>
      </c>
    </row>
    <row r="107" spans="1:11" x14ac:dyDescent="0.25">
      <c r="A107" s="19"/>
      <c r="B107" s="21"/>
      <c r="C107" s="71"/>
      <c r="D107" s="32"/>
      <c r="E107" s="32"/>
      <c r="F107" s="32"/>
      <c r="G107" s="72"/>
      <c r="H107" s="32"/>
      <c r="I107" s="69"/>
    </row>
    <row r="108" spans="1:11" x14ac:dyDescent="0.25">
      <c r="A108" s="107" t="s">
        <v>151</v>
      </c>
      <c r="B108" s="108"/>
      <c r="C108" s="109"/>
      <c r="D108" s="110">
        <f>D14+D34+D43+D51+D71+D78+D87+D99+D106</f>
        <v>0</v>
      </c>
      <c r="E108" s="110">
        <f>E14+E34+E43+E51+E71+E78+E87+E99+E106</f>
        <v>0</v>
      </c>
      <c r="F108" s="110">
        <f>D108+E108</f>
        <v>0</v>
      </c>
      <c r="G108" s="90"/>
      <c r="H108" s="110">
        <f>H14+H34+H43+H51+H71+H78+H87+H99+H106</f>
        <v>0</v>
      </c>
      <c r="I108" s="111" t="e">
        <f>H108/F$114</f>
        <v>#DIV/0!</v>
      </c>
      <c r="K108" t="s">
        <v>154</v>
      </c>
    </row>
    <row r="109" spans="1:11" x14ac:dyDescent="0.25">
      <c r="A109" s="44"/>
      <c r="B109" s="45"/>
      <c r="C109" s="19"/>
      <c r="D109" s="42"/>
      <c r="E109" s="42"/>
      <c r="F109" s="42"/>
      <c r="G109" s="86"/>
      <c r="H109" s="42"/>
      <c r="I109" s="43"/>
    </row>
    <row r="110" spans="1:11" x14ac:dyDescent="0.25">
      <c r="A110" s="44"/>
      <c r="B110" s="45"/>
      <c r="C110" s="87" t="s">
        <v>176</v>
      </c>
      <c r="D110" s="88"/>
      <c r="E110" s="88"/>
      <c r="F110" s="88">
        <f>D110+E110</f>
        <v>0</v>
      </c>
      <c r="G110" s="72"/>
      <c r="H110" s="88"/>
      <c r="I110" s="89" t="e">
        <f>H110/F$114</f>
        <v>#DIV/0!</v>
      </c>
    </row>
    <row r="111" spans="1:11" x14ac:dyDescent="0.25">
      <c r="A111" s="44"/>
      <c r="B111" s="45"/>
      <c r="C111" s="37" t="s">
        <v>177</v>
      </c>
      <c r="D111" s="24"/>
      <c r="E111" s="24"/>
      <c r="F111" s="24">
        <f t="shared" ref="F111:F113" si="15">D111+E111</f>
        <v>0</v>
      </c>
      <c r="G111" s="72"/>
      <c r="H111" s="24"/>
      <c r="I111" s="25" t="e">
        <f>H111/F$114</f>
        <v>#DIV/0!</v>
      </c>
    </row>
    <row r="112" spans="1:11" x14ac:dyDescent="0.25">
      <c r="A112" s="19"/>
      <c r="B112" s="20"/>
      <c r="C112" s="41" t="s">
        <v>178</v>
      </c>
      <c r="D112" s="24"/>
      <c r="E112" s="24"/>
      <c r="F112" s="24">
        <f t="shared" si="15"/>
        <v>0</v>
      </c>
      <c r="G112" s="72"/>
      <c r="H112" s="24"/>
      <c r="I112" s="25" t="e">
        <f>H112/F$114</f>
        <v>#DIV/0!</v>
      </c>
    </row>
    <row r="113" spans="1:9" x14ac:dyDescent="0.25">
      <c r="A113" s="19"/>
      <c r="B113" s="82"/>
      <c r="C113" s="83" t="s">
        <v>179</v>
      </c>
      <c r="D113" s="84"/>
      <c r="E113" s="84"/>
      <c r="F113" s="84">
        <f t="shared" si="15"/>
        <v>0</v>
      </c>
      <c r="G113" s="72"/>
      <c r="H113" s="84"/>
      <c r="I113" s="85" t="e">
        <f>H113/F$114</f>
        <v>#DIV/0!</v>
      </c>
    </row>
    <row r="114" spans="1:9" s="61" customFormat="1" ht="20.25" customHeight="1" x14ac:dyDescent="0.25">
      <c r="A114" s="279" t="s">
        <v>152</v>
      </c>
      <c r="B114" s="274"/>
      <c r="C114" s="274"/>
      <c r="D114" s="275">
        <f>SUM(D108,D112,D113,D110,D111)</f>
        <v>0</v>
      </c>
      <c r="E114" s="275">
        <f>SUM(E108,E112,E113,E110,E111)</f>
        <v>0</v>
      </c>
      <c r="F114" s="276">
        <f>SUM(D114,E114)</f>
        <v>0</v>
      </c>
      <c r="G114" s="277"/>
      <c r="H114" s="275">
        <f>SUM(H108,H112,H113,H110,H111)</f>
        <v>0</v>
      </c>
      <c r="I114" s="278" t="e">
        <f>H114/F$114</f>
        <v>#DIV/0!</v>
      </c>
    </row>
    <row r="115" spans="1:9" x14ac:dyDescent="0.25">
      <c r="B115" s="91"/>
      <c r="C115" s="92"/>
      <c r="D115" s="273"/>
      <c r="F115" s="96"/>
    </row>
    <row r="116" spans="1:9" x14ac:dyDescent="0.25">
      <c r="B116" s="91"/>
      <c r="C116" s="92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3C56-B3DC-44ED-84DF-20DA6A54D880}">
  <sheetPr>
    <pageSetUpPr fitToPage="1"/>
  </sheetPr>
  <dimension ref="A1:I116"/>
  <sheetViews>
    <sheetView tabSelected="1" topLeftCell="A87" zoomScale="80" zoomScaleNormal="80" workbookViewId="0">
      <selection activeCell="I105" sqref="I105"/>
    </sheetView>
  </sheetViews>
  <sheetFormatPr baseColWidth="10" defaultRowHeight="15" x14ac:dyDescent="0.25"/>
  <cols>
    <col min="1" max="1" width="76.42578125" customWidth="1"/>
    <col min="2" max="2" width="22.7109375" style="100" customWidth="1"/>
    <col min="3" max="3" width="29.5703125" style="101" customWidth="1"/>
    <col min="4" max="5" width="18.28515625" customWidth="1"/>
  </cols>
  <sheetData>
    <row r="1" spans="1:9" ht="35.25" customHeight="1" x14ac:dyDescent="0.25">
      <c r="A1" s="102" t="s">
        <v>92</v>
      </c>
      <c r="B1" s="103"/>
      <c r="C1" s="103"/>
      <c r="D1" s="103"/>
      <c r="E1" s="103"/>
      <c r="F1" s="2"/>
    </row>
    <row r="2" spans="1:9" ht="24" customHeight="1" x14ac:dyDescent="0.25">
      <c r="A2" s="104" t="s">
        <v>89</v>
      </c>
      <c r="B2" s="104"/>
      <c r="C2" s="104"/>
      <c r="D2" s="104"/>
      <c r="E2" s="104"/>
      <c r="F2" s="13"/>
      <c r="G2" s="13"/>
      <c r="H2" s="13"/>
      <c r="I2" s="13"/>
    </row>
    <row r="3" spans="1:9" ht="24" customHeight="1" x14ac:dyDescent="0.25">
      <c r="A3" s="105" t="s">
        <v>90</v>
      </c>
      <c r="B3" s="105"/>
      <c r="C3" s="105"/>
      <c r="D3" s="105"/>
      <c r="E3" s="105"/>
      <c r="F3" s="13"/>
      <c r="G3" s="13"/>
      <c r="H3" s="13"/>
      <c r="I3" s="13"/>
    </row>
    <row r="4" spans="1:9" ht="24" customHeight="1" x14ac:dyDescent="0.25">
      <c r="A4" s="93"/>
      <c r="B4" s="97"/>
      <c r="C4" s="97"/>
      <c r="D4" s="93"/>
      <c r="E4" s="70"/>
      <c r="F4" s="13"/>
      <c r="G4" s="13"/>
      <c r="H4" s="13"/>
      <c r="I4" s="13"/>
    </row>
    <row r="5" spans="1:9" ht="25.5" x14ac:dyDescent="0.25">
      <c r="A5" s="5" t="s">
        <v>93</v>
      </c>
      <c r="B5" s="3" t="s">
        <v>94</v>
      </c>
      <c r="C5" s="4" t="s">
        <v>95</v>
      </c>
      <c r="D5" s="6" t="s">
        <v>96</v>
      </c>
      <c r="E5" s="6" t="s">
        <v>97</v>
      </c>
      <c r="F5" s="2"/>
    </row>
    <row r="6" spans="1:9" ht="22.5" customHeight="1" x14ac:dyDescent="0.25">
      <c r="A6" s="112" t="s">
        <v>98</v>
      </c>
      <c r="B6" s="113"/>
      <c r="C6" s="113"/>
      <c r="D6" s="113"/>
      <c r="E6" s="113"/>
      <c r="F6" s="2"/>
    </row>
    <row r="7" spans="1:9" ht="26.25" customHeight="1" x14ac:dyDescent="0.25">
      <c r="A7" s="114" t="s">
        <v>99</v>
      </c>
      <c r="B7" s="115"/>
      <c r="C7" s="116"/>
      <c r="D7" s="117"/>
      <c r="E7" s="117"/>
      <c r="F7" s="7"/>
    </row>
    <row r="8" spans="1:9" ht="18" x14ac:dyDescent="0.25">
      <c r="A8" s="124" t="s">
        <v>180</v>
      </c>
      <c r="B8" s="125"/>
      <c r="C8" s="126"/>
      <c r="D8" s="127"/>
      <c r="E8" s="127"/>
      <c r="F8" s="2"/>
    </row>
    <row r="9" spans="1:9" ht="18" x14ac:dyDescent="0.25">
      <c r="A9" s="142" t="s">
        <v>101</v>
      </c>
      <c r="B9" s="143">
        <f>SUM(B11,B10)</f>
        <v>0</v>
      </c>
      <c r="C9" s="144"/>
      <c r="D9" s="146" t="e">
        <f>B9/B$88</f>
        <v>#DIV/0!</v>
      </c>
      <c r="E9" s="146" t="e">
        <f>B9/B$115</f>
        <v>#DIV/0!</v>
      </c>
      <c r="F9" s="2"/>
    </row>
    <row r="10" spans="1:9" ht="18" x14ac:dyDescent="0.25">
      <c r="A10" s="128" t="s">
        <v>102</v>
      </c>
      <c r="B10" s="129"/>
      <c r="C10" s="130"/>
      <c r="D10" s="145"/>
      <c r="E10" s="145"/>
      <c r="F10" s="2"/>
    </row>
    <row r="11" spans="1:9" ht="18" x14ac:dyDescent="0.25">
      <c r="A11" s="128" t="s">
        <v>103</v>
      </c>
      <c r="B11" s="131"/>
      <c r="C11" s="132"/>
      <c r="D11" s="145"/>
      <c r="E11" s="145"/>
      <c r="F11" s="2"/>
    </row>
    <row r="12" spans="1:9" ht="18" x14ac:dyDescent="0.25">
      <c r="A12" s="142" t="s">
        <v>104</v>
      </c>
      <c r="B12" s="143">
        <f>B13</f>
        <v>0</v>
      </c>
      <c r="C12" s="144"/>
      <c r="D12" s="146" t="e">
        <f>B12/B$88</f>
        <v>#DIV/0!</v>
      </c>
      <c r="E12" s="146" t="e">
        <f>B12/B$115</f>
        <v>#DIV/0!</v>
      </c>
      <c r="F12" s="2"/>
    </row>
    <row r="13" spans="1:9" ht="18" x14ac:dyDescent="0.25">
      <c r="A13" s="133" t="s">
        <v>100</v>
      </c>
      <c r="B13" s="131"/>
      <c r="C13" s="132"/>
      <c r="D13" s="145"/>
      <c r="E13" s="145"/>
      <c r="F13" s="2"/>
    </row>
    <row r="14" spans="1:9" ht="18" x14ac:dyDescent="0.25">
      <c r="A14" s="142" t="s">
        <v>105</v>
      </c>
      <c r="B14" s="143">
        <f>B15</f>
        <v>0</v>
      </c>
      <c r="C14" s="144"/>
      <c r="D14" s="146" t="e">
        <f>B14/B$88</f>
        <v>#DIV/0!</v>
      </c>
      <c r="E14" s="146" t="e">
        <f>B14/B$115</f>
        <v>#DIV/0!</v>
      </c>
      <c r="F14" s="2"/>
    </row>
    <row r="15" spans="1:9" ht="18" x14ac:dyDescent="0.25">
      <c r="A15" s="134" t="s">
        <v>100</v>
      </c>
      <c r="B15" s="135"/>
      <c r="C15" s="136"/>
      <c r="D15" s="137"/>
      <c r="E15" s="137"/>
      <c r="F15" s="2"/>
    </row>
    <row r="16" spans="1:9" ht="18" x14ac:dyDescent="0.25">
      <c r="A16" s="151" t="s">
        <v>161</v>
      </c>
      <c r="B16" s="152">
        <f>B9+B12+B14</f>
        <v>0</v>
      </c>
      <c r="C16" s="153"/>
      <c r="D16" s="154" t="e">
        <f>B16/B$88</f>
        <v>#DIV/0!</v>
      </c>
      <c r="E16" s="154" t="e">
        <f>B16/B$115</f>
        <v>#DIV/0!</v>
      </c>
      <c r="F16" s="2"/>
    </row>
    <row r="17" spans="1:7" ht="18" x14ac:dyDescent="0.25">
      <c r="A17" s="147"/>
      <c r="B17" s="148"/>
      <c r="C17" s="149"/>
      <c r="D17" s="150"/>
      <c r="E17" s="150"/>
      <c r="F17" s="2"/>
    </row>
    <row r="18" spans="1:7" ht="25.5" customHeight="1" x14ac:dyDescent="0.25">
      <c r="A18" s="114" t="s">
        <v>106</v>
      </c>
      <c r="B18" s="115"/>
      <c r="C18" s="116"/>
      <c r="D18" s="117"/>
      <c r="E18" s="117"/>
      <c r="F18" s="7"/>
    </row>
    <row r="19" spans="1:7" ht="18" x14ac:dyDescent="0.25">
      <c r="A19" s="124" t="s">
        <v>180</v>
      </c>
      <c r="B19" s="125"/>
      <c r="C19" s="126"/>
      <c r="D19" s="127"/>
      <c r="E19" s="127"/>
      <c r="F19" s="2"/>
    </row>
    <row r="20" spans="1:7" ht="18" x14ac:dyDescent="0.25">
      <c r="A20" s="142" t="s">
        <v>101</v>
      </c>
      <c r="B20" s="143">
        <f>SUM(B22,B21)</f>
        <v>0</v>
      </c>
      <c r="C20" s="144"/>
      <c r="D20" s="146" t="e">
        <f>B20/B$88</f>
        <v>#DIV/0!</v>
      </c>
      <c r="E20" s="146" t="e">
        <f>B20/B$115</f>
        <v>#DIV/0!</v>
      </c>
      <c r="F20" s="2"/>
      <c r="G20" t="s">
        <v>162</v>
      </c>
    </row>
    <row r="21" spans="1:7" ht="18" x14ac:dyDescent="0.25">
      <c r="A21" s="128" t="s">
        <v>102</v>
      </c>
      <c r="B21" s="129"/>
      <c r="C21" s="130"/>
      <c r="D21" s="145"/>
      <c r="E21" s="145"/>
      <c r="F21" s="2"/>
    </row>
    <row r="22" spans="1:7" ht="18" x14ac:dyDescent="0.25">
      <c r="A22" s="128" t="s">
        <v>103</v>
      </c>
      <c r="B22" s="131"/>
      <c r="C22" s="132"/>
      <c r="D22" s="145"/>
      <c r="E22" s="145"/>
      <c r="F22" s="2"/>
    </row>
    <row r="23" spans="1:7" ht="18" x14ac:dyDescent="0.25">
      <c r="A23" s="142" t="s">
        <v>104</v>
      </c>
      <c r="B23" s="143">
        <f>B24</f>
        <v>0</v>
      </c>
      <c r="C23" s="144"/>
      <c r="D23" s="146" t="e">
        <f>B23/B$88</f>
        <v>#DIV/0!</v>
      </c>
      <c r="E23" s="146" t="e">
        <f>B23/B$115</f>
        <v>#DIV/0!</v>
      </c>
      <c r="F23" s="2"/>
    </row>
    <row r="24" spans="1:7" ht="18" x14ac:dyDescent="0.25">
      <c r="A24" s="133" t="s">
        <v>100</v>
      </c>
      <c r="B24" s="131"/>
      <c r="C24" s="132"/>
      <c r="D24" s="145"/>
      <c r="E24" s="145"/>
      <c r="F24" s="2"/>
    </row>
    <row r="25" spans="1:7" ht="18" x14ac:dyDescent="0.25">
      <c r="A25" s="142" t="s">
        <v>105</v>
      </c>
      <c r="B25" s="143">
        <f>B26</f>
        <v>0</v>
      </c>
      <c r="C25" s="144"/>
      <c r="D25" s="146" t="e">
        <f>B25/B$88</f>
        <v>#DIV/0!</v>
      </c>
      <c r="E25" s="146" t="e">
        <f>B25/B$115</f>
        <v>#DIV/0!</v>
      </c>
      <c r="F25" s="2"/>
    </row>
    <row r="26" spans="1:7" ht="18" x14ac:dyDescent="0.25">
      <c r="A26" s="134" t="s">
        <v>100</v>
      </c>
      <c r="B26" s="135"/>
      <c r="C26" s="136"/>
      <c r="D26" s="137"/>
      <c r="E26" s="137"/>
      <c r="F26" s="2"/>
    </row>
    <row r="27" spans="1:7" ht="18" x14ac:dyDescent="0.25">
      <c r="A27" s="151" t="s">
        <v>163</v>
      </c>
      <c r="B27" s="152">
        <f>B20+B23+B25</f>
        <v>0</v>
      </c>
      <c r="C27" s="153"/>
      <c r="D27" s="154" t="e">
        <f>B27/B$88</f>
        <v>#DIV/0!</v>
      </c>
      <c r="E27" s="154" t="e">
        <f>B27/B$115</f>
        <v>#DIV/0!</v>
      </c>
      <c r="F27" s="2"/>
    </row>
    <row r="28" spans="1:7" ht="18" x14ac:dyDescent="0.25">
      <c r="A28" s="147"/>
      <c r="B28" s="148"/>
      <c r="C28" s="149"/>
      <c r="D28" s="150"/>
      <c r="E28" s="150"/>
      <c r="F28" s="2"/>
    </row>
    <row r="29" spans="1:7" ht="24.75" customHeight="1" x14ac:dyDescent="0.25">
      <c r="A29" s="114" t="s">
        <v>107</v>
      </c>
      <c r="B29" s="115"/>
      <c r="C29" s="116"/>
      <c r="D29" s="117"/>
      <c r="E29" s="117"/>
      <c r="F29" s="7"/>
    </row>
    <row r="30" spans="1:7" ht="18" x14ac:dyDescent="0.25">
      <c r="A30" s="156" t="s">
        <v>100</v>
      </c>
      <c r="B30" s="157"/>
      <c r="C30" s="158"/>
      <c r="D30" s="159"/>
      <c r="E30" s="159"/>
      <c r="F30" s="7"/>
    </row>
    <row r="31" spans="1:7" ht="18" x14ac:dyDescent="0.25">
      <c r="A31" s="160" t="s">
        <v>100</v>
      </c>
      <c r="B31" s="161"/>
      <c r="C31" s="162"/>
      <c r="D31" s="163"/>
      <c r="E31" s="163"/>
      <c r="F31" s="2"/>
    </row>
    <row r="32" spans="1:7" ht="18" x14ac:dyDescent="0.25">
      <c r="A32" s="151" t="s">
        <v>164</v>
      </c>
      <c r="B32" s="152">
        <f>B30+B31</f>
        <v>0</v>
      </c>
      <c r="C32" s="153"/>
      <c r="D32" s="154" t="e">
        <f>B32/B$88</f>
        <v>#DIV/0!</v>
      </c>
      <c r="E32" s="154" t="e">
        <f>B32/B$115</f>
        <v>#DIV/0!</v>
      </c>
      <c r="F32" s="2"/>
    </row>
    <row r="33" spans="1:6" ht="18" x14ac:dyDescent="0.25">
      <c r="A33" s="147"/>
      <c r="B33" s="196"/>
      <c r="C33" s="197"/>
      <c r="D33" s="199"/>
      <c r="E33" s="199"/>
      <c r="F33" s="8"/>
    </row>
    <row r="34" spans="1:6" ht="22.5" customHeight="1" x14ac:dyDescent="0.25">
      <c r="A34" s="114" t="s">
        <v>108</v>
      </c>
      <c r="B34" s="115"/>
      <c r="C34" s="116"/>
      <c r="D34" s="117"/>
      <c r="E34" s="117"/>
      <c r="F34" s="7"/>
    </row>
    <row r="35" spans="1:6" ht="18" x14ac:dyDescent="0.25">
      <c r="A35" s="166" t="s">
        <v>100</v>
      </c>
      <c r="B35" s="167"/>
      <c r="C35" s="168"/>
      <c r="D35" s="169"/>
      <c r="E35" s="169"/>
      <c r="F35" s="7"/>
    </row>
    <row r="36" spans="1:6" ht="18" x14ac:dyDescent="0.25">
      <c r="A36" s="151" t="s">
        <v>165</v>
      </c>
      <c r="B36" s="152">
        <f>B35</f>
        <v>0</v>
      </c>
      <c r="C36" s="153"/>
      <c r="D36" s="154" t="e">
        <f>B36/B$88</f>
        <v>#DIV/0!</v>
      </c>
      <c r="E36" s="154" t="e">
        <f>B36/B$115</f>
        <v>#DIV/0!</v>
      </c>
      <c r="F36" s="2"/>
    </row>
    <row r="37" spans="1:6" ht="18" x14ac:dyDescent="0.25">
      <c r="A37" s="147"/>
      <c r="B37" s="196"/>
      <c r="C37" s="197"/>
      <c r="D37" s="198"/>
      <c r="E37" s="198"/>
      <c r="F37" s="2"/>
    </row>
    <row r="38" spans="1:6" ht="18" x14ac:dyDescent="0.25">
      <c r="A38" s="114" t="s">
        <v>109</v>
      </c>
      <c r="B38" s="115"/>
      <c r="C38" s="116"/>
      <c r="D38" s="117"/>
      <c r="E38" s="117"/>
      <c r="F38" s="7"/>
    </row>
    <row r="39" spans="1:6" ht="18" x14ac:dyDescent="0.25">
      <c r="A39" s="118"/>
      <c r="B39" s="119"/>
      <c r="C39" s="120"/>
      <c r="D39" s="165"/>
      <c r="E39" s="165"/>
      <c r="F39" s="7"/>
    </row>
    <row r="40" spans="1:6" ht="18" x14ac:dyDescent="0.25">
      <c r="A40" s="170" t="s">
        <v>110</v>
      </c>
      <c r="B40" s="171"/>
      <c r="C40" s="172"/>
      <c r="D40" s="173"/>
      <c r="E40" s="173"/>
      <c r="F40" s="7"/>
    </row>
    <row r="41" spans="1:6" ht="18" x14ac:dyDescent="0.25">
      <c r="A41" s="178" t="s">
        <v>111</v>
      </c>
      <c r="B41" s="179"/>
      <c r="C41" s="179"/>
      <c r="D41" s="180"/>
      <c r="E41" s="180"/>
      <c r="F41" s="2"/>
    </row>
    <row r="42" spans="1:6" ht="18" x14ac:dyDescent="0.25">
      <c r="A42" s="181"/>
      <c r="B42" s="182"/>
      <c r="C42" s="182"/>
      <c r="D42" s="183"/>
      <c r="E42" s="183"/>
      <c r="F42" s="2"/>
    </row>
    <row r="43" spans="1:6" ht="18" x14ac:dyDescent="0.25">
      <c r="A43" s="184" t="s">
        <v>112</v>
      </c>
      <c r="B43" s="185"/>
      <c r="C43" s="186"/>
      <c r="D43" s="187"/>
      <c r="E43" s="187"/>
      <c r="F43" s="2"/>
    </row>
    <row r="44" spans="1:6" ht="18" x14ac:dyDescent="0.25">
      <c r="A44" s="188" t="s">
        <v>113</v>
      </c>
      <c r="B44" s="189"/>
      <c r="C44" s="190"/>
      <c r="D44" s="191"/>
      <c r="E44" s="191"/>
      <c r="F44" s="2"/>
    </row>
    <row r="45" spans="1:6" ht="18" x14ac:dyDescent="0.25">
      <c r="A45" s="192" t="s">
        <v>166</v>
      </c>
      <c r="B45" s="193">
        <f>B44+B43</f>
        <v>0</v>
      </c>
      <c r="C45" s="194"/>
      <c r="D45" s="195" t="e">
        <f>B45/B$88</f>
        <v>#DIV/0!</v>
      </c>
      <c r="E45" s="195" t="e">
        <f>B45/B$115</f>
        <v>#DIV/0!</v>
      </c>
      <c r="F45" s="2"/>
    </row>
    <row r="46" spans="1:6" ht="18" x14ac:dyDescent="0.25">
      <c r="A46" s="174"/>
      <c r="B46" s="175"/>
      <c r="C46" s="176"/>
      <c r="D46" s="177"/>
      <c r="E46" s="177"/>
      <c r="F46" s="2"/>
    </row>
    <row r="47" spans="1:6" ht="18" x14ac:dyDescent="0.25">
      <c r="A47" s="170" t="s">
        <v>114</v>
      </c>
      <c r="B47" s="171"/>
      <c r="C47" s="172"/>
      <c r="D47" s="173"/>
      <c r="E47" s="173"/>
      <c r="F47" s="7"/>
    </row>
    <row r="48" spans="1:6" ht="18" x14ac:dyDescent="0.25">
      <c r="A48" s="178" t="s">
        <v>111</v>
      </c>
      <c r="B48" s="179"/>
      <c r="C48" s="179"/>
      <c r="D48" s="180"/>
      <c r="E48" s="180"/>
      <c r="F48" s="2"/>
    </row>
    <row r="49" spans="1:6" ht="18" x14ac:dyDescent="0.25">
      <c r="A49" s="181"/>
      <c r="B49" s="182"/>
      <c r="C49" s="182"/>
      <c r="D49" s="183"/>
      <c r="E49" s="183"/>
      <c r="F49" s="2"/>
    </row>
    <row r="50" spans="1:6" ht="18" x14ac:dyDescent="0.25">
      <c r="A50" s="184" t="s">
        <v>112</v>
      </c>
      <c r="B50" s="185"/>
      <c r="C50" s="186"/>
      <c r="D50" s="187"/>
      <c r="E50" s="187"/>
      <c r="F50" s="2"/>
    </row>
    <row r="51" spans="1:6" ht="18" x14ac:dyDescent="0.25">
      <c r="A51" s="188" t="s">
        <v>113</v>
      </c>
      <c r="B51" s="189"/>
      <c r="C51" s="190"/>
      <c r="D51" s="191"/>
      <c r="E51" s="191"/>
      <c r="F51" s="2"/>
    </row>
    <row r="52" spans="1:6" ht="18" x14ac:dyDescent="0.25">
      <c r="A52" s="192" t="s">
        <v>167</v>
      </c>
      <c r="B52" s="193">
        <f>B51+B50</f>
        <v>0</v>
      </c>
      <c r="C52" s="194"/>
      <c r="D52" s="195" t="e">
        <f>B52/B$88</f>
        <v>#DIV/0!</v>
      </c>
      <c r="E52" s="195" t="e">
        <f>B52/B$115</f>
        <v>#DIV/0!</v>
      </c>
      <c r="F52" s="2"/>
    </row>
    <row r="53" spans="1:6" ht="18" x14ac:dyDescent="0.25">
      <c r="A53" s="174"/>
      <c r="B53" s="175"/>
      <c r="C53" s="176"/>
      <c r="D53" s="177"/>
      <c r="E53" s="177"/>
      <c r="F53" s="2"/>
    </row>
    <row r="54" spans="1:6" ht="18" x14ac:dyDescent="0.25">
      <c r="A54" s="138" t="s">
        <v>168</v>
      </c>
      <c r="B54" s="139">
        <f>B45+B52</f>
        <v>0</v>
      </c>
      <c r="C54" s="140"/>
      <c r="D54" s="141" t="e">
        <f>B54/B$88</f>
        <v>#DIV/0!</v>
      </c>
      <c r="E54" s="141" t="e">
        <f>B54/B$115</f>
        <v>#DIV/0!</v>
      </c>
      <c r="F54" s="2"/>
    </row>
    <row r="55" spans="1:6" ht="18" x14ac:dyDescent="0.25">
      <c r="A55" s="164"/>
      <c r="B55" s="200"/>
      <c r="C55" s="201"/>
      <c r="D55" s="202"/>
      <c r="E55" s="202"/>
      <c r="F55" s="2"/>
    </row>
    <row r="56" spans="1:6" ht="18" x14ac:dyDescent="0.25">
      <c r="A56" s="114" t="s">
        <v>115</v>
      </c>
      <c r="B56" s="115"/>
      <c r="C56" s="116"/>
      <c r="D56" s="117"/>
      <c r="E56" s="117"/>
      <c r="F56" s="7"/>
    </row>
    <row r="57" spans="1:6" ht="18" x14ac:dyDescent="0.25">
      <c r="A57" s="170" t="s">
        <v>116</v>
      </c>
      <c r="B57" s="204"/>
      <c r="C57" s="205"/>
      <c r="D57" s="173"/>
      <c r="E57" s="173"/>
      <c r="F57" s="2"/>
    </row>
    <row r="58" spans="1:6" ht="18" x14ac:dyDescent="0.25">
      <c r="A58" s="206" t="s">
        <v>117</v>
      </c>
      <c r="B58" s="207"/>
      <c r="C58" s="208"/>
      <c r="D58" s="209"/>
      <c r="E58" s="209"/>
      <c r="F58" s="2"/>
    </row>
    <row r="59" spans="1:6" ht="18" x14ac:dyDescent="0.25">
      <c r="A59" s="210" t="s">
        <v>118</v>
      </c>
      <c r="B59" s="211"/>
      <c r="C59" s="212"/>
      <c r="D59" s="213"/>
      <c r="E59" s="213"/>
      <c r="F59" s="2"/>
    </row>
    <row r="60" spans="1:6" ht="18" x14ac:dyDescent="0.25">
      <c r="A60" s="214" t="s">
        <v>119</v>
      </c>
      <c r="B60" s="215"/>
      <c r="C60" s="216"/>
      <c r="D60" s="217"/>
      <c r="E60" s="217"/>
      <c r="F60" s="2"/>
    </row>
    <row r="61" spans="1:6" ht="18" x14ac:dyDescent="0.25">
      <c r="A61" s="192" t="s">
        <v>169</v>
      </c>
      <c r="B61" s="193">
        <f>B60+B59+B58</f>
        <v>0</v>
      </c>
      <c r="C61" s="194"/>
      <c r="D61" s="195" t="e">
        <f>B61/B$88</f>
        <v>#DIV/0!</v>
      </c>
      <c r="E61" s="195" t="e">
        <f>B61/B$115</f>
        <v>#DIV/0!</v>
      </c>
      <c r="F61" s="2"/>
    </row>
    <row r="62" spans="1:6" ht="18" x14ac:dyDescent="0.25">
      <c r="A62" s="170" t="s">
        <v>120</v>
      </c>
      <c r="B62" s="204"/>
      <c r="C62" s="205"/>
      <c r="D62" s="173"/>
      <c r="E62" s="173"/>
      <c r="F62" s="7"/>
    </row>
    <row r="63" spans="1:6" ht="18" x14ac:dyDescent="0.25">
      <c r="A63" s="206" t="s">
        <v>117</v>
      </c>
      <c r="B63" s="207"/>
      <c r="C63" s="208"/>
      <c r="D63" s="209"/>
      <c r="E63" s="209"/>
      <c r="F63" s="2"/>
    </row>
    <row r="64" spans="1:6" ht="18" x14ac:dyDescent="0.25">
      <c r="A64" s="210" t="s">
        <v>118</v>
      </c>
      <c r="B64" s="211"/>
      <c r="C64" s="212"/>
      <c r="D64" s="213"/>
      <c r="E64" s="213"/>
      <c r="F64" s="2"/>
    </row>
    <row r="65" spans="1:6" ht="18" x14ac:dyDescent="0.25">
      <c r="A65" s="214" t="s">
        <v>119</v>
      </c>
      <c r="B65" s="215"/>
      <c r="C65" s="216"/>
      <c r="D65" s="217"/>
      <c r="E65" s="217"/>
      <c r="F65" s="2"/>
    </row>
    <row r="66" spans="1:6" ht="18" x14ac:dyDescent="0.25">
      <c r="A66" s="192" t="s">
        <v>170</v>
      </c>
      <c r="B66" s="193">
        <f>B65+B64+B63</f>
        <v>0</v>
      </c>
      <c r="C66" s="194"/>
      <c r="D66" s="195" t="e">
        <f>B66/B$88</f>
        <v>#DIV/0!</v>
      </c>
      <c r="E66" s="195" t="e">
        <f>B66/B$115</f>
        <v>#DIV/0!</v>
      </c>
      <c r="F66" s="2"/>
    </row>
    <row r="67" spans="1:6" ht="18" x14ac:dyDescent="0.25">
      <c r="A67" s="174"/>
      <c r="B67" s="175"/>
      <c r="C67" s="176"/>
      <c r="D67" s="177"/>
      <c r="E67" s="177"/>
      <c r="F67" s="2"/>
    </row>
    <row r="68" spans="1:6" ht="18" x14ac:dyDescent="0.25">
      <c r="A68" s="151" t="s">
        <v>171</v>
      </c>
      <c r="B68" s="152">
        <f>B61+B66</f>
        <v>0</v>
      </c>
      <c r="C68" s="153"/>
      <c r="D68" s="154" t="e">
        <f>B68/B$88</f>
        <v>#DIV/0!</v>
      </c>
      <c r="E68" s="154" t="e">
        <f>B68/B$115</f>
        <v>#DIV/0!</v>
      </c>
      <c r="F68" s="2"/>
    </row>
    <row r="69" spans="1:6" ht="18" x14ac:dyDescent="0.25">
      <c r="A69" s="218"/>
      <c r="B69" s="203"/>
      <c r="C69" s="219"/>
      <c r="D69" s="121"/>
      <c r="E69" s="121"/>
      <c r="F69" s="2"/>
    </row>
    <row r="70" spans="1:6" ht="18" x14ac:dyDescent="0.25">
      <c r="A70" s="114" t="s">
        <v>121</v>
      </c>
      <c r="B70" s="115"/>
      <c r="C70" s="116"/>
      <c r="D70" s="117"/>
      <c r="E70" s="117"/>
      <c r="F70" s="7"/>
    </row>
    <row r="71" spans="1:6" ht="18" x14ac:dyDescent="0.25">
      <c r="A71" s="229" t="s">
        <v>184</v>
      </c>
      <c r="B71" s="230"/>
      <c r="C71" s="231"/>
      <c r="D71" s="232"/>
      <c r="E71" s="232"/>
      <c r="F71" s="2"/>
    </row>
    <row r="72" spans="1:6" ht="18" x14ac:dyDescent="0.25">
      <c r="A72" s="233" t="s">
        <v>181</v>
      </c>
      <c r="B72" s="211"/>
      <c r="C72" s="212"/>
      <c r="D72" s="213"/>
      <c r="E72" s="213"/>
      <c r="F72" s="2"/>
    </row>
    <row r="73" spans="1:6" ht="18" x14ac:dyDescent="0.25">
      <c r="A73" s="233" t="s">
        <v>182</v>
      </c>
      <c r="B73" s="211"/>
      <c r="C73" s="212"/>
      <c r="D73" s="213"/>
      <c r="E73" s="213"/>
      <c r="F73" s="2"/>
    </row>
    <row r="74" spans="1:6" ht="18" x14ac:dyDescent="0.25">
      <c r="A74" s="233" t="s">
        <v>183</v>
      </c>
      <c r="B74" s="211"/>
      <c r="C74" s="212"/>
      <c r="D74" s="213"/>
      <c r="E74" s="213"/>
      <c r="F74" s="2"/>
    </row>
    <row r="75" spans="1:6" ht="18" x14ac:dyDescent="0.25">
      <c r="A75" s="234"/>
      <c r="B75" s="215"/>
      <c r="C75" s="216"/>
      <c r="D75" s="217"/>
      <c r="E75" s="217"/>
      <c r="F75" s="2"/>
    </row>
    <row r="76" spans="1:6" ht="18" x14ac:dyDescent="0.25">
      <c r="A76" s="138" t="s">
        <v>172</v>
      </c>
      <c r="B76" s="139">
        <f>B71+B75+B72+B73+B74</f>
        <v>0</v>
      </c>
      <c r="C76" s="140"/>
      <c r="D76" s="141" t="e">
        <f>B76/B$88</f>
        <v>#DIV/0!</v>
      </c>
      <c r="E76" s="141" t="e">
        <f>B76/B$115</f>
        <v>#DIV/0!</v>
      </c>
      <c r="F76" s="2"/>
    </row>
    <row r="77" spans="1:6" ht="18" x14ac:dyDescent="0.25">
      <c r="A77" s="155"/>
      <c r="B77" s="122"/>
      <c r="C77" s="123"/>
      <c r="D77" s="150"/>
      <c r="E77" s="150"/>
      <c r="F77" s="2"/>
    </row>
    <row r="78" spans="1:6" ht="18" x14ac:dyDescent="0.25">
      <c r="A78" s="220" t="s">
        <v>122</v>
      </c>
      <c r="B78" s="221">
        <f>SUM(B68,B76)</f>
        <v>0</v>
      </c>
      <c r="C78" s="222"/>
      <c r="D78" s="223" t="e">
        <f>B78/B$88</f>
        <v>#DIV/0!</v>
      </c>
      <c r="E78" s="223" t="e">
        <f>B78/B$115</f>
        <v>#DIV/0!</v>
      </c>
      <c r="F78" s="2"/>
    </row>
    <row r="79" spans="1:6" ht="18" x14ac:dyDescent="0.25">
      <c r="A79" s="118"/>
      <c r="B79" s="119"/>
      <c r="C79" s="120"/>
      <c r="D79" s="121"/>
      <c r="E79" s="121"/>
      <c r="F79" s="2"/>
    </row>
    <row r="80" spans="1:6" ht="18" x14ac:dyDescent="0.25">
      <c r="A80" s="114" t="s">
        <v>123</v>
      </c>
      <c r="B80" s="115"/>
      <c r="C80" s="116"/>
      <c r="D80" s="117"/>
      <c r="E80" s="117"/>
      <c r="F80" s="7"/>
    </row>
    <row r="81" spans="1:7" ht="18" x14ac:dyDescent="0.25">
      <c r="A81" s="235" t="s">
        <v>185</v>
      </c>
      <c r="B81" s="207"/>
      <c r="C81" s="208"/>
      <c r="D81" s="209"/>
      <c r="E81" s="209"/>
      <c r="F81" s="2"/>
    </row>
    <row r="82" spans="1:7" ht="18" x14ac:dyDescent="0.25">
      <c r="A82" s="236" t="s">
        <v>124</v>
      </c>
      <c r="B82" s="211"/>
      <c r="C82" s="212"/>
      <c r="D82" s="213"/>
      <c r="E82" s="213"/>
      <c r="F82" s="2"/>
    </row>
    <row r="83" spans="1:7" ht="18" x14ac:dyDescent="0.25">
      <c r="A83" s="236" t="s">
        <v>186</v>
      </c>
      <c r="B83" s="211"/>
      <c r="C83" s="212"/>
      <c r="D83" s="213"/>
      <c r="E83" s="213"/>
      <c r="F83" s="2"/>
    </row>
    <row r="84" spans="1:7" ht="18" x14ac:dyDescent="0.25">
      <c r="A84" s="236" t="s">
        <v>125</v>
      </c>
      <c r="B84" s="211"/>
      <c r="C84" s="212"/>
      <c r="D84" s="213"/>
      <c r="E84" s="213"/>
      <c r="F84" s="2"/>
    </row>
    <row r="85" spans="1:7" ht="18" x14ac:dyDescent="0.25">
      <c r="A85" s="237"/>
      <c r="B85" s="215"/>
      <c r="C85" s="216"/>
      <c r="D85" s="217"/>
      <c r="E85" s="217"/>
      <c r="F85" s="2"/>
    </row>
    <row r="86" spans="1:7" ht="18" x14ac:dyDescent="0.25">
      <c r="A86" s="151" t="s">
        <v>173</v>
      </c>
      <c r="B86" s="152">
        <f>B82+B84+B81</f>
        <v>0</v>
      </c>
      <c r="C86" s="153"/>
      <c r="D86" s="154" t="e">
        <f>B86/B$88</f>
        <v>#DIV/0!</v>
      </c>
      <c r="E86" s="154" t="e">
        <f>B86/B$115</f>
        <v>#DIV/0!</v>
      </c>
      <c r="F86" s="2"/>
    </row>
    <row r="87" spans="1:7" ht="18" x14ac:dyDescent="0.25">
      <c r="A87" s="224"/>
      <c r="B87" s="122"/>
      <c r="C87" s="123"/>
      <c r="D87" s="150"/>
      <c r="E87" s="150"/>
      <c r="F87" s="2"/>
    </row>
    <row r="88" spans="1:7" ht="31.5" customHeight="1" x14ac:dyDescent="0.25">
      <c r="A88" s="238" t="s">
        <v>126</v>
      </c>
      <c r="B88" s="239">
        <f>B16+B27+B32+B36+B54+B68+B76+B86</f>
        <v>0</v>
      </c>
      <c r="C88" s="240"/>
      <c r="D88" s="241" t="e">
        <f>B88/B$88</f>
        <v>#DIV/0!</v>
      </c>
      <c r="E88" s="241" t="e">
        <f>B88/B115</f>
        <v>#DIV/0!</v>
      </c>
      <c r="F88" s="9"/>
      <c r="G88" s="12"/>
    </row>
    <row r="89" spans="1:7" ht="18" x14ac:dyDescent="0.25">
      <c r="A89" s="118"/>
      <c r="B89" s="196"/>
      <c r="C89" s="197"/>
      <c r="D89" s="199"/>
      <c r="E89" s="199"/>
      <c r="F89" s="2"/>
    </row>
    <row r="90" spans="1:7" ht="22.5" customHeight="1" x14ac:dyDescent="0.25">
      <c r="A90" s="225" t="s">
        <v>127</v>
      </c>
      <c r="B90" s="226"/>
      <c r="C90" s="227"/>
      <c r="D90" s="228"/>
      <c r="E90" s="228"/>
      <c r="F90" s="2"/>
    </row>
    <row r="91" spans="1:7" ht="18" x14ac:dyDescent="0.25">
      <c r="A91" s="147" t="s">
        <v>128</v>
      </c>
      <c r="B91" s="148"/>
      <c r="C91" s="149"/>
      <c r="D91" s="150"/>
      <c r="E91" s="150"/>
      <c r="F91" s="2"/>
    </row>
    <row r="92" spans="1:7" ht="18" x14ac:dyDescent="0.25">
      <c r="A92" s="147"/>
      <c r="B92" s="148"/>
      <c r="C92" s="149"/>
      <c r="D92" s="150"/>
      <c r="E92" s="150"/>
      <c r="F92" s="2"/>
    </row>
    <row r="93" spans="1:7" ht="18" x14ac:dyDescent="0.25">
      <c r="A93" s="242" t="s">
        <v>129</v>
      </c>
      <c r="B93" s="243"/>
      <c r="C93" s="244"/>
      <c r="D93" s="245"/>
      <c r="E93" s="245"/>
      <c r="F93" s="7"/>
    </row>
    <row r="94" spans="1:7" ht="18" x14ac:dyDescent="0.25">
      <c r="A94" s="250" t="s">
        <v>100</v>
      </c>
      <c r="B94" s="251"/>
      <c r="C94" s="252"/>
      <c r="D94" s="253"/>
      <c r="E94" s="253"/>
      <c r="F94" s="2"/>
    </row>
    <row r="95" spans="1:7" ht="18" x14ac:dyDescent="0.25">
      <c r="A95" s="254" t="s">
        <v>130</v>
      </c>
      <c r="B95" s="255">
        <f>SUM(B97,B98)</f>
        <v>0</v>
      </c>
      <c r="C95" s="256"/>
      <c r="D95" s="257" t="e">
        <f>B95/B$88</f>
        <v>#DIV/0!</v>
      </c>
      <c r="E95" s="257" t="e">
        <f>B95/B$115</f>
        <v>#DIV/0!</v>
      </c>
      <c r="F95" s="2"/>
    </row>
    <row r="96" spans="1:7" ht="18" x14ac:dyDescent="0.25">
      <c r="A96" s="258" t="s">
        <v>100</v>
      </c>
      <c r="B96" s="255"/>
      <c r="C96" s="256"/>
      <c r="D96" s="259"/>
      <c r="E96" s="259"/>
      <c r="F96" s="2"/>
    </row>
    <row r="97" spans="1:6" ht="18" x14ac:dyDescent="0.25">
      <c r="A97" s="260" t="s">
        <v>131</v>
      </c>
      <c r="B97" s="211"/>
      <c r="C97" s="212"/>
      <c r="D97" s="261"/>
      <c r="E97" s="261"/>
      <c r="F97" s="2"/>
    </row>
    <row r="98" spans="1:6" ht="18" x14ac:dyDescent="0.25">
      <c r="A98" s="260" t="s">
        <v>132</v>
      </c>
      <c r="B98" s="262"/>
      <c r="C98" s="212"/>
      <c r="D98" s="261"/>
      <c r="E98" s="261"/>
      <c r="F98" s="2"/>
    </row>
    <row r="99" spans="1:6" ht="18" x14ac:dyDescent="0.25">
      <c r="A99" s="263"/>
      <c r="B99" s="255"/>
      <c r="C99" s="264"/>
      <c r="D99" s="261"/>
      <c r="E99" s="261"/>
      <c r="F99" s="2"/>
    </row>
    <row r="100" spans="1:6" ht="18" x14ac:dyDescent="0.25">
      <c r="A100" s="254" t="s">
        <v>133</v>
      </c>
      <c r="B100" s="262">
        <f>SUM(B101)</f>
        <v>0</v>
      </c>
      <c r="C100" s="212"/>
      <c r="D100" s="257" t="e">
        <f>B100/B$88</f>
        <v>#DIV/0!</v>
      </c>
      <c r="E100" s="257" t="e">
        <f>B100/B$115</f>
        <v>#DIV/0!</v>
      </c>
      <c r="F100" s="2"/>
    </row>
    <row r="101" spans="1:6" ht="18" x14ac:dyDescent="0.25">
      <c r="A101" s="258" t="s">
        <v>100</v>
      </c>
      <c r="B101" s="255"/>
      <c r="C101" s="265"/>
      <c r="D101" s="213"/>
      <c r="E101" s="213"/>
      <c r="F101" s="2"/>
    </row>
    <row r="102" spans="1:6" ht="18" x14ac:dyDescent="0.25">
      <c r="A102" s="254"/>
      <c r="B102" s="255"/>
      <c r="C102" s="265"/>
      <c r="D102" s="213"/>
      <c r="E102" s="213"/>
      <c r="F102" s="2"/>
    </row>
    <row r="103" spans="1:6" ht="18" x14ac:dyDescent="0.25">
      <c r="A103" s="254" t="s">
        <v>188</v>
      </c>
      <c r="B103" s="262">
        <f>SUM(B104,B106)</f>
        <v>0</v>
      </c>
      <c r="C103" s="212"/>
      <c r="D103" s="257" t="e">
        <f>B103/B$88</f>
        <v>#DIV/0!</v>
      </c>
      <c r="E103" s="257" t="e">
        <f>B103/B$115</f>
        <v>#DIV/0!</v>
      </c>
      <c r="F103" s="2"/>
    </row>
    <row r="104" spans="1:6" ht="18" x14ac:dyDescent="0.25">
      <c r="A104" s="266" t="s">
        <v>100</v>
      </c>
      <c r="B104" s="267"/>
      <c r="C104" s="268"/>
      <c r="D104" s="217"/>
      <c r="E104" s="217"/>
      <c r="F104" s="2"/>
    </row>
    <row r="105" spans="1:6" ht="18" x14ac:dyDescent="0.25">
      <c r="A105" s="285" t="s">
        <v>174</v>
      </c>
      <c r="B105" s="286">
        <f>B95+B100+B103</f>
        <v>0</v>
      </c>
      <c r="C105" s="287"/>
      <c r="D105" s="288" t="e">
        <f>B105/B$88</f>
        <v>#DIV/0!</v>
      </c>
      <c r="E105" s="288" t="e">
        <f>B105/B$115</f>
        <v>#DIV/0!</v>
      </c>
      <c r="F105" s="2"/>
    </row>
    <row r="106" spans="1:6" ht="18" x14ac:dyDescent="0.25">
      <c r="A106" s="118"/>
      <c r="B106" s="119"/>
      <c r="C106" s="120"/>
      <c r="D106" s="165"/>
      <c r="E106" s="165"/>
      <c r="F106" s="2"/>
    </row>
    <row r="107" spans="1:6" ht="18" x14ac:dyDescent="0.25">
      <c r="A107" s="242" t="s">
        <v>134</v>
      </c>
      <c r="B107" s="243"/>
      <c r="C107" s="244"/>
      <c r="D107" s="245"/>
      <c r="E107" s="245"/>
      <c r="F107" s="7"/>
    </row>
    <row r="108" spans="1:6" ht="18" x14ac:dyDescent="0.25">
      <c r="A108" s="269" t="s">
        <v>187</v>
      </c>
      <c r="B108" s="251"/>
      <c r="C108" s="252"/>
      <c r="D108" s="253"/>
      <c r="E108" s="253"/>
      <c r="F108" s="2"/>
    </row>
    <row r="109" spans="1:6" ht="18" x14ac:dyDescent="0.25">
      <c r="A109" s="254"/>
      <c r="B109" s="255"/>
      <c r="C109" s="256"/>
      <c r="D109" s="257" t="e">
        <f>B109/B$88</f>
        <v>#DIV/0!</v>
      </c>
      <c r="E109" s="257" t="e">
        <f>B109/B$115</f>
        <v>#DIV/0!</v>
      </c>
      <c r="F109" s="2"/>
    </row>
    <row r="110" spans="1:6" ht="18" x14ac:dyDescent="0.25">
      <c r="A110" s="266"/>
      <c r="B110" s="270"/>
      <c r="C110" s="271"/>
      <c r="D110" s="272"/>
      <c r="E110" s="272"/>
      <c r="F110" s="2"/>
    </row>
    <row r="111" spans="1:6" ht="18" x14ac:dyDescent="0.25">
      <c r="A111" s="285" t="s">
        <v>175</v>
      </c>
      <c r="B111" s="286">
        <f>B109+B108+B110</f>
        <v>0</v>
      </c>
      <c r="C111" s="287"/>
      <c r="D111" s="288" t="e">
        <f>B111/B$88</f>
        <v>#DIV/0!</v>
      </c>
      <c r="E111" s="288" t="e">
        <f>B111/B$115</f>
        <v>#DIV/0!</v>
      </c>
      <c r="F111" s="2"/>
    </row>
    <row r="112" spans="1:6" ht="18" x14ac:dyDescent="0.25">
      <c r="A112" s="147"/>
      <c r="B112" s="119"/>
      <c r="C112" s="149"/>
      <c r="D112" s="150"/>
      <c r="E112" s="150"/>
      <c r="F112" s="2"/>
    </row>
    <row r="113" spans="1:6" ht="18" x14ac:dyDescent="0.25">
      <c r="A113" s="289" t="s">
        <v>135</v>
      </c>
      <c r="B113" s="290">
        <f>SUM(B105,B111)</f>
        <v>0</v>
      </c>
      <c r="C113" s="291"/>
      <c r="D113" s="292" t="e">
        <f>B113/B115</f>
        <v>#DIV/0!</v>
      </c>
      <c r="E113" s="292" t="e">
        <f>B113/B115</f>
        <v>#DIV/0!</v>
      </c>
      <c r="F113" s="8"/>
    </row>
    <row r="114" spans="1:6" ht="18" x14ac:dyDescent="0.25">
      <c r="A114" s="246"/>
      <c r="B114" s="247"/>
      <c r="C114" s="248"/>
      <c r="D114" s="249"/>
      <c r="E114" s="249"/>
      <c r="F114" s="8"/>
    </row>
    <row r="115" spans="1:6" s="95" customFormat="1" ht="27" customHeight="1" x14ac:dyDescent="0.25">
      <c r="A115" s="280" t="s">
        <v>136</v>
      </c>
      <c r="B115" s="281">
        <f>SUM(B113,B88)</f>
        <v>0</v>
      </c>
      <c r="C115" s="282"/>
      <c r="D115" s="283"/>
      <c r="E115" s="284" t="e">
        <f>SUM(E113,E88)</f>
        <v>#DIV/0!</v>
      </c>
      <c r="F115" s="94"/>
    </row>
    <row r="116" spans="1:6" ht="18" x14ac:dyDescent="0.25">
      <c r="A116" s="10"/>
      <c r="B116" s="98"/>
      <c r="C116" s="99"/>
      <c r="D116" s="11"/>
      <c r="E116" s="11"/>
      <c r="F116" s="8"/>
    </row>
  </sheetData>
  <mergeCells count="14">
    <mergeCell ref="A1:E1"/>
    <mergeCell ref="A2:E2"/>
    <mergeCell ref="A3:E3"/>
    <mergeCell ref="A6:E6"/>
    <mergeCell ref="A41:A42"/>
    <mergeCell ref="E41:E42"/>
    <mergeCell ref="A48:A49"/>
    <mergeCell ref="E48:E49"/>
    <mergeCell ref="B41:B42"/>
    <mergeCell ref="C41:C42"/>
    <mergeCell ref="D41:D42"/>
    <mergeCell ref="B48:B49"/>
    <mergeCell ref="C48:C49"/>
    <mergeCell ref="D48:D49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Devis_détaillé_CM</vt:lpstr>
      <vt:lpstr>PFi détaillé</vt:lpstr>
      <vt:lpstr>Devis_détaillé_CM!Zone_d_impression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Marie-Lou ARNOULD</dc:creator>
  <cp:lastModifiedBy>Jacqueline MARQUES</cp:lastModifiedBy>
  <cp:lastPrinted>2026-02-20T14:20:25Z</cp:lastPrinted>
  <dcterms:created xsi:type="dcterms:W3CDTF">2018-07-09T07:43:59Z</dcterms:created>
  <dcterms:modified xsi:type="dcterms:W3CDTF">2026-02-20T14:23:59Z</dcterms:modified>
</cp:coreProperties>
</file>